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90" yWindow="65516" windowWidth="14430" windowHeight="14040" firstSheet="1" activeTab="1"/>
  </bookViews>
  <sheets>
    <sheet name="別添様式１（表紙）" sheetId="1" r:id="rId1"/>
    <sheet name="別添様式２（評価書）" sheetId="2" r:id="rId2"/>
    <sheet name="別添様式３（提案内容）" sheetId="3" r:id="rId3"/>
    <sheet name="添付資料４－１（空気集熱式計算書）" sheetId="4" r:id="rId4"/>
    <sheet name="添付資料４－２（空気集熱式_早見表)" sheetId="5" r:id="rId5"/>
  </sheets>
  <definedNames>
    <definedName name="_xlnm.Print_Area" localSheetId="3">'添付資料４－１（空気集熱式計算書）'!$A$1:$X$46</definedName>
    <definedName name="_xlnm.Print_Area" localSheetId="4">'添付資料４－２（空気集熱式_早見表)'!$A$1:$X$799</definedName>
    <definedName name="_xlnm.Print_Area" localSheetId="0">'別添様式１（表紙）'!$A$1:$AB$32</definedName>
    <definedName name="_xlnm.Print_Area" localSheetId="1">'別添様式２（評価書）'!$A$1:$Y$36</definedName>
    <definedName name="_xlnm.Print_Area" localSheetId="2">'別添様式３（提案内容）'!$A$1:$Z$56</definedName>
  </definedNames>
  <calcPr fullCalcOnLoad="1"/>
</workbook>
</file>

<file path=xl/sharedStrings.xml><?xml version="1.0" encoding="utf-8"?>
<sst xmlns="http://schemas.openxmlformats.org/spreadsheetml/2006/main" count="1380" uniqueCount="217">
  <si>
    <t>その際、該当する値のセルの色を変更する、「○」をつけるなど、転記した値がわかるように明示してください。</t>
  </si>
  <si>
    <t>①</t>
  </si>
  <si>
    <t>②</t>
  </si>
  <si>
    <t>④</t>
  </si>
  <si>
    <t>⑤</t>
  </si>
  <si>
    <t>㎡</t>
  </si>
  <si>
    <t>地域区分</t>
  </si>
  <si>
    <r>
      <t>換気エネルギー消費量</t>
    </r>
    <r>
      <rPr>
        <vertAlign val="superscript"/>
        <sz val="10.5"/>
        <rFont val="ＭＳ Ｐゴシック"/>
        <family val="3"/>
      </rPr>
      <t>（注）</t>
    </r>
  </si>
  <si>
    <t>項目</t>
  </si>
  <si>
    <t>記号</t>
  </si>
  <si>
    <t>計算値</t>
  </si>
  <si>
    <t>（</t>
  </si>
  <si>
    <t>□</t>
  </si>
  <si>
    <t>各居室を間欠して暖房する場合</t>
  </si>
  <si>
    <t>㎡</t>
  </si>
  <si>
    <t>16.70°</t>
  </si>
  <si>
    <t>26.57°</t>
  </si>
  <si>
    <t>30.96°</t>
  </si>
  <si>
    <t>34.99°</t>
  </si>
  <si>
    <t>38.66°</t>
  </si>
  <si>
    <t>41.99°</t>
  </si>
  <si>
    <t>空気集熱式太陽熱利用システムの概要</t>
  </si>
  <si>
    <t>透過体のない集熱部</t>
  </si>
  <si>
    <t>透過体を持つ集熱部</t>
  </si>
  <si>
    <t>集熱部面積　計</t>
  </si>
  <si>
    <t>採用する省エネ手法</t>
  </si>
  <si>
    <t>□</t>
  </si>
  <si>
    <t>手法1(太陽熱を暖房のみに利用)</t>
  </si>
  <si>
    <t>手法2(太陽熱を暖房と給湯に利用)</t>
  </si>
  <si>
    <t>手法3(システム駆動専用の太陽光発電の採用)</t>
  </si>
  <si>
    <t>手法4(24時間換気との連動)</t>
  </si>
  <si>
    <t>集熱
面積</t>
  </si>
  <si>
    <t>暖房
方式</t>
  </si>
  <si>
    <t>集熱部単位面積あたりの暖房エネルギー削減量</t>
  </si>
  <si>
    <t>空気搬送に要するシステムの一次エネルギー消費量</t>
  </si>
  <si>
    <t>集熱部単位面積あたりの給湯エネルギー削減量</t>
  </si>
  <si>
    <t>給湯用採熱に要するシステムの一次エネルギー消費量</t>
  </si>
  <si>
    <t>換気エネルギー削減量の削減率</t>
  </si>
  <si>
    <t>－</t>
  </si>
  <si>
    <t>×</t>
  </si>
  <si>
    <t>－</t>
  </si>
  <si>
    <t>＋</t>
  </si>
  <si>
    <t>（</t>
  </si>
  <si>
    <t>）</t>
  </si>
  <si>
    <t>方位角</t>
  </si>
  <si>
    <t xml:space="preserve">換気エネルギー削減率 </t>
  </si>
  <si>
    <t>地域</t>
  </si>
  <si>
    <t>傾斜角</t>
  </si>
  <si>
    <t>3寸勾配</t>
  </si>
  <si>
    <t>真南から西へ70°以上、90°未満</t>
  </si>
  <si>
    <t>真南から西へ50°以上、70°未満</t>
  </si>
  <si>
    <t>真南から西へ30°以上、50°未満</t>
  </si>
  <si>
    <t>真南から西へ10°以上、30°未満</t>
  </si>
  <si>
    <t>真南から東西へ10°未満</t>
  </si>
  <si>
    <t>真南から東へ10°以上、30°未満</t>
  </si>
  <si>
    <t>真南から東へ30°以上、50°未満</t>
  </si>
  <si>
    <t>真南から東へ50°以上、70°未満</t>
  </si>
  <si>
    <t>真南から東へ70°以上、90°未満</t>
  </si>
  <si>
    <t>4寸勾配</t>
  </si>
  <si>
    <t>5寸勾配</t>
  </si>
  <si>
    <t>6寸勾配</t>
  </si>
  <si>
    <t>7寸勾配</t>
  </si>
  <si>
    <t>8寸勾配</t>
  </si>
  <si>
    <t>9寸勾配</t>
  </si>
  <si>
    <t>10寸勾配</t>
  </si>
  <si>
    <t>＝</t>
  </si>
  <si>
    <t>⑥</t>
  </si>
  <si>
    <t>③</t>
  </si>
  <si>
    <t>21.80°</t>
  </si>
  <si>
    <t>45.00°</t>
  </si>
  <si>
    <t>(A)</t>
  </si>
  <si>
    <r>
      <t>(E</t>
    </r>
    <r>
      <rPr>
        <vertAlign val="subscript"/>
        <sz val="11"/>
        <rFont val="Arial"/>
        <family val="2"/>
      </rPr>
      <t>H-system</t>
    </r>
    <r>
      <rPr>
        <sz val="11"/>
        <rFont val="Arial"/>
        <family val="2"/>
      </rPr>
      <t>)</t>
    </r>
  </si>
  <si>
    <r>
      <t>(E</t>
    </r>
    <r>
      <rPr>
        <vertAlign val="subscript"/>
        <sz val="11"/>
        <rFont val="Arial"/>
        <family val="2"/>
      </rPr>
      <t>HW-system</t>
    </r>
    <r>
      <rPr>
        <sz val="11"/>
        <rFont val="Arial"/>
        <family val="2"/>
      </rPr>
      <t>)</t>
    </r>
  </si>
  <si>
    <r>
      <t>(E</t>
    </r>
    <r>
      <rPr>
        <vertAlign val="subscript"/>
        <sz val="11"/>
        <rFont val="Arial"/>
        <family val="2"/>
      </rPr>
      <t>H-R</t>
    </r>
    <r>
      <rPr>
        <sz val="11"/>
        <rFont val="Arial"/>
        <family val="2"/>
      </rPr>
      <t>)</t>
    </r>
  </si>
  <si>
    <r>
      <t>(E</t>
    </r>
    <r>
      <rPr>
        <vertAlign val="subscript"/>
        <sz val="11"/>
        <rFont val="Arial"/>
        <family val="2"/>
      </rPr>
      <t>HW-R</t>
    </r>
    <r>
      <rPr>
        <sz val="11"/>
        <rFont val="Arial"/>
        <family val="2"/>
      </rPr>
      <t>)</t>
    </r>
  </si>
  <si>
    <r>
      <rPr>
        <sz val="11"/>
        <rFont val="ＭＳ Ｐゴシック"/>
        <family val="3"/>
      </rPr>
      <t>（</t>
    </r>
    <r>
      <rPr>
        <sz val="11"/>
        <rFont val="Arial"/>
        <family val="2"/>
      </rPr>
      <t>E</t>
    </r>
    <r>
      <rPr>
        <vertAlign val="subscript"/>
        <sz val="11"/>
        <rFont val="Arial"/>
        <family val="2"/>
      </rPr>
      <t>V</t>
    </r>
    <r>
      <rPr>
        <sz val="11"/>
        <rFont val="ＭＳ Ｐゴシック"/>
        <family val="3"/>
      </rPr>
      <t>）</t>
    </r>
  </si>
  <si>
    <r>
      <t>(R</t>
    </r>
    <r>
      <rPr>
        <vertAlign val="subscript"/>
        <sz val="11"/>
        <rFont val="Arial"/>
        <family val="2"/>
      </rPr>
      <t>V</t>
    </r>
    <r>
      <rPr>
        <sz val="11"/>
        <rFont val="Arial"/>
        <family val="2"/>
      </rPr>
      <t>)</t>
    </r>
  </si>
  <si>
    <r>
      <t>E</t>
    </r>
    <r>
      <rPr>
        <vertAlign val="subscript"/>
        <sz val="10"/>
        <rFont val="Arial"/>
        <family val="2"/>
      </rPr>
      <t>H-R</t>
    </r>
  </si>
  <si>
    <r>
      <t>E</t>
    </r>
    <r>
      <rPr>
        <vertAlign val="subscript"/>
        <sz val="10"/>
        <rFont val="Arial"/>
        <family val="2"/>
      </rPr>
      <t>H-system</t>
    </r>
  </si>
  <si>
    <r>
      <t>E</t>
    </r>
    <r>
      <rPr>
        <vertAlign val="subscript"/>
        <sz val="10"/>
        <rFont val="Arial"/>
        <family val="2"/>
      </rPr>
      <t>HW-R</t>
    </r>
  </si>
  <si>
    <r>
      <t>E</t>
    </r>
    <r>
      <rPr>
        <vertAlign val="subscript"/>
        <sz val="10"/>
        <rFont val="Arial"/>
        <family val="2"/>
      </rPr>
      <t>HW-system</t>
    </r>
  </si>
  <si>
    <r>
      <t>R</t>
    </r>
    <r>
      <rPr>
        <vertAlign val="subscript"/>
        <sz val="10"/>
        <rFont val="Arial"/>
        <family val="2"/>
      </rPr>
      <t>V</t>
    </r>
  </si>
  <si>
    <r>
      <t>E</t>
    </r>
    <r>
      <rPr>
        <vertAlign val="subscript"/>
        <sz val="10"/>
        <rFont val="Arial"/>
        <family val="2"/>
      </rPr>
      <t>V</t>
    </r>
  </si>
  <si>
    <t>住宅の名称</t>
  </si>
  <si>
    <t>※上表を入力すると自動で計算されますので、入力は不要です。</t>
  </si>
  <si>
    <t>合計</t>
  </si>
  <si>
    <t>※</t>
  </si>
  <si>
    <t>使用する早見表のみ添付してください。使用していない早見表の添付は不要です。</t>
  </si>
  <si>
    <t>空気搬送動力用に本システム専用の太陽光発電設備を採用する場合、当該エネルギーは「0」とします。</t>
  </si>
  <si>
    <t>「0」とします。</t>
  </si>
  <si>
    <t>給湯用採熱の搬送動力用に本システム専用の太陽光発電設備を採用する場合、当該エネルギーは</t>
  </si>
  <si>
    <t>率は以下とします。</t>
  </si>
  <si>
    <t>空気集熱の稼働・停止に連動して24時間換気が停止・稼働する工夫を行う場合、換気エネルギー削減</t>
  </si>
  <si>
    <t>早見表１－３　空気搬送に要するシステムの一次エネルギー消費量</t>
  </si>
  <si>
    <t>早見表１－４　集熱部の単位面積あたりの給湯一次エネルギーの削減量</t>
  </si>
  <si>
    <t>早見表１－５　給湯用採熱に要するシステムの一次エネルギー消費量</t>
  </si>
  <si>
    <t xml:space="preserve">早見表１－６　換気エネルギー削減率 </t>
  </si>
  <si>
    <t>早見表によるエネルギー消費量等(早見表1-1～1-6から算出)</t>
  </si>
  <si>
    <t>暖房設備一次エネルギー消費量</t>
  </si>
  <si>
    <t>冷房設備一次エネルギー消費量</t>
  </si>
  <si>
    <t>換気設備一次エネルギー消費量</t>
  </si>
  <si>
    <t>照明設備一次エネルギー消費量</t>
  </si>
  <si>
    <t>給湯設備一次エネルギー消費量</t>
  </si>
  <si>
    <t>基準一次エネルギー消費量</t>
  </si>
  <si>
    <t>設計一次エネルギー消費量</t>
  </si>
  <si>
    <t>MJ/(戸・年)</t>
  </si>
  <si>
    <t>MJ/年</t>
  </si>
  <si>
    <t>(注）設計一次エネルギー消費量の「換気設備一次エネルギー消
　　  費量」を記載してください。</t>
  </si>
  <si>
    <r>
      <t>[</t>
    </r>
    <r>
      <rPr>
        <sz val="11"/>
        <rFont val="ＭＳ Ｐゴシック"/>
        <family val="3"/>
      </rPr>
      <t>MJ/年</t>
    </r>
    <r>
      <rPr>
        <sz val="11"/>
        <rFont val="ＭＳ Ｐゴシック"/>
        <family val="3"/>
      </rPr>
      <t>]</t>
    </r>
  </si>
  <si>
    <t>MJ/年㎡</t>
  </si>
  <si>
    <t>「主たる居室」と「その他の居室」の両方あるいはいずれかを暖房</t>
  </si>
  <si>
    <t>住宅全体を暖房</t>
  </si>
  <si>
    <t>（２）床面積</t>
  </si>
  <si>
    <t>（３）省エネ地域区分
　　　/年間日射地域区分</t>
  </si>
  <si>
    <t>区分</t>
  </si>
  <si>
    <t>（４）住宅の一次エネルギー消費量
     （1戸当り）</t>
  </si>
  <si>
    <r>
      <t xml:space="preserve">採用する省エネ手法に応じて、次の早見表から数値を求めて転記してください。
</t>
    </r>
    <r>
      <rPr>
        <u val="single"/>
        <sz val="9.5"/>
        <rFont val="HG丸ｺﾞｼｯｸM-PRO"/>
        <family val="3"/>
      </rPr>
      <t>●手法1を採用する場合</t>
    </r>
    <r>
      <rPr>
        <sz val="9.5"/>
        <rFont val="HG丸ｺﾞｼｯｸM-PRO"/>
        <family val="3"/>
      </rPr>
      <t xml:space="preserve">
（①、②　の計算値を記載）
</t>
    </r>
    <r>
      <rPr>
        <u val="single"/>
        <sz val="9.5"/>
        <rFont val="HG丸ｺﾞｼｯｸM-PRO"/>
        <family val="3"/>
      </rPr>
      <t>●手法2を採用する場合</t>
    </r>
    <r>
      <rPr>
        <sz val="9.5"/>
        <rFont val="HG丸ｺﾞｼｯｸM-PRO"/>
        <family val="3"/>
      </rPr>
      <t xml:space="preserve">
（①、②、③、④　の計算値を記載）
</t>
    </r>
    <r>
      <rPr>
        <u val="single"/>
        <sz val="9.5"/>
        <rFont val="HG丸ｺﾞｼｯｸM-PRO"/>
        <family val="3"/>
      </rPr>
      <t>●手法4を採用する場合</t>
    </r>
    <r>
      <rPr>
        <sz val="9.5"/>
        <rFont val="HG丸ｺﾞｼｯｸM-PRO"/>
        <family val="3"/>
      </rPr>
      <t xml:space="preserve">
（⑤、⑥　の計算値を記載）</t>
    </r>
  </si>
  <si>
    <t>集熱部の単位面積あたりの暖房一次エネルギー削減量[MJ/年・㎡]</t>
  </si>
  <si>
    <t>空気搬送に要するシステムの一次エネルギー消費量　[MJ/年]</t>
  </si>
  <si>
    <t>集熱部の単位面積あたりの給湯一次エネルギーの削減量　[MJ/年]</t>
  </si>
  <si>
    <t>給湯用採熱に要するシステムの一次エネルギー消費量　[MJ/年]</t>
  </si>
  <si>
    <t>早見表１－２　集熱部の単位面積あたりの暖房一次エネルギーの削減量</t>
  </si>
  <si>
    <t>　　　　　　　　　【「主たる居室」と「その他の居室」の両方あるいはいずれかを暖房する場合】</t>
  </si>
  <si>
    <t>１）提案する住宅の基準一次エネルギー消費量が概ねゼロとなるもの</t>
  </si>
  <si>
    <t>１．住宅の提案種別</t>
  </si>
  <si>
    <t>一次エネルギー消費量の評価書</t>
  </si>
  <si>
    <t>１．省エネ基準一次エネルギー消費量算定方法による計算結果</t>
  </si>
  <si>
    <t>※省エネ基準の一次エネルギー消費量の算定に反映されないもので、</t>
  </si>
  <si>
    <r>
      <rPr>
        <b/>
        <sz val="11"/>
        <rFont val="ＭＳ Ｐゴシック"/>
        <family val="3"/>
      </rPr>
      <t xml:space="preserve">　 </t>
    </r>
    <r>
      <rPr>
        <b/>
        <u val="single"/>
        <sz val="11"/>
        <rFont val="ＭＳ Ｐゴシック"/>
        <family val="3"/>
      </rPr>
      <t>提案する住宅に採用する技術の詳細と導入効果を記載して提出してください。</t>
    </r>
  </si>
  <si>
    <t>エネルギー消費削減量の計算書【空気集熱式太陽熱利用システムを導入する場合】</t>
  </si>
  <si>
    <t>２．提出書類</t>
  </si>
  <si>
    <t>使用する早見表を添付資料４－１と合わせて提出してください。</t>
  </si>
  <si>
    <t>□</t>
  </si>
  <si>
    <t>添付資料２　（外皮性能の計算結果）</t>
  </si>
  <si>
    <t>３．エネルギー削減量、エネルギー削減率の計算結果（ゼロ・エネルギーの評価）</t>
  </si>
  <si>
    <t>添付資料３－１　住宅概要に係る設計図書（平面図）</t>
  </si>
  <si>
    <t>添付資料３－２　住宅概要に係る設計図書（断面図）</t>
  </si>
  <si>
    <t>添付資料３－３　住宅概要に係る設計図書（立面図）</t>
  </si>
  <si>
    <t>省エネ基準一次エネルギー消費量算定方法による計算結果</t>
  </si>
  <si>
    <t>住宅全体を暖房</t>
  </si>
  <si>
    <r>
      <t>１）空気集熱式太陽熱利用システムによるエネルギー消費削減量（省エネ量B：S</t>
    </r>
    <r>
      <rPr>
        <vertAlign val="subscript"/>
        <sz val="11"/>
        <rFont val="ＭＳ Ｐゴシック"/>
        <family val="3"/>
      </rPr>
      <t>B</t>
    </r>
    <r>
      <rPr>
        <sz val="11"/>
        <rFont val="ＭＳ Ｐゴシック"/>
        <family val="3"/>
      </rPr>
      <t>）</t>
    </r>
  </si>
  <si>
    <r>
      <rPr>
        <sz val="11"/>
        <rFont val="ＭＳ Ｐゴシック"/>
        <family val="3"/>
      </rPr>
      <t>（</t>
    </r>
    <r>
      <rPr>
        <sz val="11"/>
        <rFont val="Arial"/>
        <family val="2"/>
      </rPr>
      <t>S</t>
    </r>
    <r>
      <rPr>
        <vertAlign val="subscript"/>
        <sz val="11"/>
        <rFont val="Arial"/>
        <family val="2"/>
      </rPr>
      <t>B</t>
    </r>
    <r>
      <rPr>
        <sz val="11"/>
        <rFont val="ＭＳ Ｐゴシック"/>
        <family val="3"/>
      </rPr>
      <t>）</t>
    </r>
  </si>
  <si>
    <t xml:space="preserve">
採用する空気集熱式太陽熱利用システムの概要について、該当する欄に記載してください。
※本様式は算定要領の【STEP2-2】に対応しています。
</t>
  </si>
  <si>
    <t>【 １地域 】</t>
  </si>
  <si>
    <t>【 ２地域 】</t>
  </si>
  <si>
    <r>
      <t>【 ３地域</t>
    </r>
    <r>
      <rPr>
        <sz val="11"/>
        <rFont val="ＭＳ Ｐゴシック"/>
        <family val="3"/>
      </rPr>
      <t xml:space="preserve"> 】</t>
    </r>
  </si>
  <si>
    <t>【 ４地域 】</t>
  </si>
  <si>
    <t>【 ５地域 】</t>
  </si>
  <si>
    <r>
      <t>【 ６地域</t>
    </r>
    <r>
      <rPr>
        <sz val="11"/>
        <rFont val="ＭＳ Ｐゴシック"/>
        <family val="3"/>
      </rPr>
      <t xml:space="preserve"> 】</t>
    </r>
  </si>
  <si>
    <t>【 ７地域 】</t>
  </si>
  <si>
    <t>早見表１－１　集熱部の単位面積あたりの暖房一次エネルギーの削減量</t>
  </si>
  <si>
    <t>　　　　　　　　　【住宅全体を暖房する場合】</t>
  </si>
  <si>
    <r>
      <t>A</t>
    </r>
    <r>
      <rPr>
        <vertAlign val="subscript"/>
        <sz val="10"/>
        <rFont val="Arial"/>
        <family val="2"/>
      </rPr>
      <t>G</t>
    </r>
  </si>
  <si>
    <r>
      <t>A</t>
    </r>
    <r>
      <rPr>
        <vertAlign val="subscript"/>
        <sz val="10"/>
        <rFont val="Arial"/>
        <family val="2"/>
      </rPr>
      <t>S</t>
    </r>
  </si>
  <si>
    <r>
      <t>A=A</t>
    </r>
    <r>
      <rPr>
        <vertAlign val="subscript"/>
        <sz val="10"/>
        <rFont val="Arial"/>
        <family val="2"/>
      </rPr>
      <t>G</t>
    </r>
    <r>
      <rPr>
        <sz val="10"/>
        <rFont val="Arial"/>
        <family val="2"/>
      </rPr>
      <t>+(A</t>
    </r>
    <r>
      <rPr>
        <vertAlign val="subscript"/>
        <sz val="10"/>
        <rFont val="Arial"/>
        <family val="2"/>
      </rPr>
      <t>S</t>
    </r>
    <r>
      <rPr>
        <sz val="10"/>
        <rFont val="Arial"/>
        <family val="2"/>
      </rPr>
      <t>÷2)</t>
    </r>
  </si>
  <si>
    <t>グループ名</t>
  </si>
  <si>
    <t>タイプ名称</t>
  </si>
  <si>
    <t>（１）タイプ名称</t>
  </si>
  <si>
    <t>■</t>
  </si>
  <si>
    <t>タイプ別ゼロ・エネルギー評価書 （評価委員会が認めるものとして申請する場合）</t>
  </si>
  <si>
    <t>※住宅版BELS認証を取得するものとして応募する場合は、「別添様式」の提出は必要ありません。</t>
  </si>
  <si>
    <t>※該当する□を■で選択し、■で選択した書類が添付されていることを確認の上、提出してください。</t>
  </si>
  <si>
    <t>２）評価委員会が認める住宅として申請する場合</t>
  </si>
  <si>
    <t>※評価委員会が認める住宅として申請する場合のみ提出してください。</t>
  </si>
  <si>
    <t>導入する省エネ手法の内容【評価委員会が認める住宅として申請する場合】</t>
  </si>
  <si>
    <t>評価委員会が認める住宅として申請する場合</t>
  </si>
  <si>
    <t>（別添様式１）</t>
  </si>
  <si>
    <t xml:space="preserve">別添様式１ </t>
  </si>
  <si>
    <t>　　　 エネルギー削減率（Ｒ、Ｒo）を様式５－１に記入して提出ください。</t>
  </si>
  <si>
    <t>注２）住宅版ＢＥＬＳ認証を取得する場合、本様式の提出は不要です。</t>
  </si>
  <si>
    <t>注１）グレー及びピンクの欄は自動で計算されますので、入力は不要です。</t>
  </si>
  <si>
    <t xml:space="preserve"> ⑫ ： ⑩÷⑦×100</t>
  </si>
  <si>
    <t>％</t>
  </si>
  <si>
    <r>
      <t>太陽光発電を除く
エネルギー削減率（R</t>
    </r>
    <r>
      <rPr>
        <vertAlign val="subscript"/>
        <sz val="10.5"/>
        <rFont val="ＭＳ Ｐゴシック"/>
        <family val="3"/>
      </rPr>
      <t>0</t>
    </r>
    <r>
      <rPr>
        <sz val="10.5"/>
        <rFont val="ＭＳ Ｐゴシック"/>
        <family val="3"/>
      </rPr>
      <t>）</t>
    </r>
  </si>
  <si>
    <t xml:space="preserve"> ⑪ ： ⑨÷⑦×100</t>
  </si>
  <si>
    <t>全体エネルギー削減率
（R）</t>
  </si>
  <si>
    <t>　エネルギー
　削減率</t>
  </si>
  <si>
    <t xml:space="preserve"> ⑩ ： ⑨－④</t>
  </si>
  <si>
    <t>太陽光発電を除く削減量</t>
  </si>
  <si>
    <t xml:space="preserve"> ⑨ ： ⑦－⑧</t>
  </si>
  <si>
    <t>全体削減量</t>
  </si>
  <si>
    <t>　エネルギー
　消費削減量</t>
  </si>
  <si>
    <t xml:space="preserve"> ⑧ ： ①＋③－⑤－⑥</t>
  </si>
  <si>
    <t>　エネルギー消費量（全体としての評価）　</t>
  </si>
  <si>
    <t xml:space="preserve"> ⑦ ： ②</t>
  </si>
  <si>
    <t>　基準エネルギー消費量</t>
  </si>
  <si>
    <t>※ピンク色の欄の数値を様式５－１に転記してください。　　　　　　</t>
  </si>
  <si>
    <t xml:space="preserve"> ⑥</t>
  </si>
  <si>
    <t>エネルギー消費削減量</t>
  </si>
  <si>
    <t>２．その他の省エネルギー手法によるエネルギー削減量</t>
  </si>
  <si>
    <t>⑤</t>
  </si>
  <si>
    <t>売電量</t>
  </si>
  <si>
    <t>④</t>
  </si>
  <si>
    <t>発電量
（太陽光発電）</t>
  </si>
  <si>
    <t>③</t>
  </si>
  <si>
    <r>
      <t>太陽光発電等による削減量</t>
    </r>
    <r>
      <rPr>
        <b/>
        <sz val="11"/>
        <rFont val="ＭＳ Ｐゴシック"/>
        <family val="3"/>
      </rPr>
      <t xml:space="preserve">　
</t>
    </r>
    <r>
      <rPr>
        <b/>
        <sz val="11"/>
        <color indexed="10"/>
        <rFont val="ＭＳ Ｐゴシック"/>
        <family val="3"/>
      </rPr>
      <t>（マイナス数値を入力）</t>
    </r>
  </si>
  <si>
    <t>（５）太陽光発電　
関連</t>
  </si>
  <si>
    <t>②</t>
  </si>
  <si>
    <t>①</t>
  </si>
  <si>
    <t>A</t>
  </si>
  <si>
    <t>／</t>
  </si>
  <si>
    <t>㎡</t>
  </si>
  <si>
    <t>非居室</t>
  </si>
  <si>
    <t>その他の居室</t>
  </si>
  <si>
    <t>主たる居室</t>
  </si>
  <si>
    <t>（別添様式２）</t>
  </si>
  <si>
    <t>別添様式２ 　（一次エネルギー消費量の評価書）</t>
  </si>
  <si>
    <t>添付資料１　（Ｈ２８省エネ基準一次エネルギー消費量計算結果）</t>
  </si>
  <si>
    <t>（別添様式３）</t>
  </si>
  <si>
    <t>（添付資料４－１）</t>
  </si>
  <si>
    <t>（添付資料４－２）</t>
  </si>
  <si>
    <t>別添様式３ 　（導入する省エネ手法の内容）</t>
  </si>
  <si>
    <t>添付資料４－１　エネルギー消費削減量の計算書 　（空気集熱式太陽熱利用システムを導入する場合）</t>
  </si>
  <si>
    <t>添付資料４－２　早見表（空気集熱式太陽熱利用システム）</t>
  </si>
  <si>
    <r>
      <t>⇒</t>
    </r>
    <r>
      <rPr>
        <b/>
        <sz val="10"/>
        <color indexed="10"/>
        <rFont val="ＭＳ Ｐゴシック"/>
        <family val="3"/>
      </rPr>
      <t>別添様式２の⑥に転記</t>
    </r>
  </si>
  <si>
    <t>※根拠を様式３に記載してください。空気集熱式太陽熱利用の場合、添付資料４－１の計算結果を記載してください。</t>
  </si>
  <si>
    <t>※ピンク色の欄の数値を別添様式２の⑥に転記してください。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</si>
</sst>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_);[Red]\(#,##0\)"/>
    <numFmt numFmtId="180" formatCode="#,##0.00_ "/>
    <numFmt numFmtId="181" formatCode="0.0%"/>
    <numFmt numFmtId="182" formatCode="&quot;-&quot;0"/>
    <numFmt numFmtId="183" formatCode="&quot;Yes&quot;;&quot;Yes&quot;;&quot;No&quot;"/>
    <numFmt numFmtId="184" formatCode="&quot;True&quot;;&quot;True&quot;;&quot;False&quot;"/>
    <numFmt numFmtId="185" formatCode="&quot;On&quot;;&quot;On&quot;;&quot;Off&quot;"/>
    <numFmt numFmtId="186" formatCode="[$€-2]\ #,##0.00_);[Red]\([$€-2]\ #,##0.00\)"/>
    <numFmt numFmtId="187" formatCode="0.0"/>
    <numFmt numFmtId="188" formatCode="0.0_ "/>
    <numFmt numFmtId="189" formatCode="0.00_ "/>
    <numFmt numFmtId="190" formatCode="0.000_ "/>
    <numFmt numFmtId="191" formatCode="#,##0.000_ "/>
    <numFmt numFmtId="192" formatCode="#,##0.0_);[Red]\(#,##0.0\)"/>
    <numFmt numFmtId="193" formatCode="#,##0.00_);[Red]\(#,##0.00\)"/>
    <numFmt numFmtId="194" formatCode="0.00_);[Red]\(0.00\)"/>
    <numFmt numFmtId="195" formatCode="#,##0.0;[Red]\-#,##0.0"/>
    <numFmt numFmtId="196" formatCode="0_);[Red]\(0\)"/>
  </numFmts>
  <fonts count="82">
    <font>
      <sz val="11"/>
      <name val="ＭＳ Ｐゴシック"/>
      <family val="3"/>
    </font>
    <font>
      <sz val="6"/>
      <name val="ＭＳ Ｐゴシック"/>
      <family val="3"/>
    </font>
    <font>
      <sz val="14"/>
      <name val="ＭＳ Ｐゴシック"/>
      <family val="3"/>
    </font>
    <font>
      <sz val="12"/>
      <name val="ＭＳ Ｐゴシック"/>
      <family val="3"/>
    </font>
    <font>
      <sz val="10.5"/>
      <name val="ＭＳ Ｐゴシック"/>
      <family val="3"/>
    </font>
    <font>
      <vertAlign val="superscript"/>
      <sz val="10.5"/>
      <name val="ＭＳ Ｐゴシック"/>
      <family val="3"/>
    </font>
    <font>
      <sz val="10"/>
      <name val="ＭＳ Ｐゴシック"/>
      <family val="3"/>
    </font>
    <font>
      <sz val="9.5"/>
      <name val="ＭＳ Ｐゴシック"/>
      <family val="3"/>
    </font>
    <font>
      <sz val="9"/>
      <name val="ＭＳ Ｐゴシック"/>
      <family val="3"/>
    </font>
    <font>
      <vertAlign val="subscript"/>
      <sz val="11"/>
      <name val="ＭＳ Ｐゴシック"/>
      <family val="3"/>
    </font>
    <font>
      <sz val="10"/>
      <name val="Arial"/>
      <family val="2"/>
    </font>
    <font>
      <vertAlign val="subscript"/>
      <sz val="10"/>
      <name val="Arial"/>
      <family val="2"/>
    </font>
    <font>
      <sz val="11"/>
      <name val="Arial"/>
      <family val="2"/>
    </font>
    <font>
      <vertAlign val="subscript"/>
      <sz val="11"/>
      <name val="Arial"/>
      <family val="2"/>
    </font>
    <font>
      <b/>
      <u val="single"/>
      <sz val="11"/>
      <name val="ＭＳ Ｐゴシック"/>
      <family val="3"/>
    </font>
    <font>
      <b/>
      <u val="single"/>
      <sz val="12"/>
      <name val="ＭＳ Ｐゴシック"/>
      <family val="3"/>
    </font>
    <font>
      <u val="single"/>
      <sz val="10"/>
      <name val="ＭＳ Ｐゴシック"/>
      <family val="3"/>
    </font>
    <font>
      <b/>
      <sz val="12"/>
      <name val="Arial"/>
      <family val="2"/>
    </font>
    <font>
      <b/>
      <sz val="11"/>
      <name val="Arial"/>
      <family val="2"/>
    </font>
    <font>
      <sz val="10"/>
      <name val="HG丸ｺﾞｼｯｸM-PRO"/>
      <family val="3"/>
    </font>
    <font>
      <sz val="13.5"/>
      <name val="ＭＳ Ｐゴシック"/>
      <family val="3"/>
    </font>
    <font>
      <sz val="11"/>
      <color indexed="10"/>
      <name val="ＭＳ Ｐゴシック"/>
      <family val="3"/>
    </font>
    <font>
      <sz val="12"/>
      <name val="Arial"/>
      <family val="2"/>
    </font>
    <font>
      <sz val="11"/>
      <color indexed="8"/>
      <name val="ＭＳ Ｐゴシック"/>
      <family val="3"/>
    </font>
    <font>
      <sz val="10"/>
      <color indexed="8"/>
      <name val="ＭＳ Ｐゴシック"/>
      <family val="3"/>
    </font>
    <font>
      <sz val="12"/>
      <color indexed="8"/>
      <name val="ＭＳ Ｐゴシック"/>
      <family val="3"/>
    </font>
    <font>
      <sz val="10.5"/>
      <color indexed="8"/>
      <name val="ＭＳ Ｐゴシック"/>
      <family val="3"/>
    </font>
    <font>
      <sz val="12"/>
      <color indexed="8"/>
      <name val="Arial"/>
      <family val="2"/>
    </font>
    <font>
      <sz val="10"/>
      <color indexed="8"/>
      <name val="Arial"/>
      <family val="2"/>
    </font>
    <font>
      <sz val="11"/>
      <color indexed="8"/>
      <name val="HG丸ｺﾞｼｯｸM-PRO"/>
      <family val="3"/>
    </font>
    <font>
      <b/>
      <sz val="10"/>
      <name val="Arial"/>
      <family val="2"/>
    </font>
    <font>
      <sz val="11"/>
      <name val="ＭＳ ゴシック"/>
      <family val="3"/>
    </font>
    <font>
      <sz val="17"/>
      <name val="ＭＳ Ｐゴシック"/>
      <family val="3"/>
    </font>
    <font>
      <sz val="9.5"/>
      <name val="HG丸ｺﾞｼｯｸM-PRO"/>
      <family val="3"/>
    </font>
    <font>
      <sz val="11.5"/>
      <name val="ＭＳ Ｐゴシック"/>
      <family val="3"/>
    </font>
    <font>
      <sz val="16"/>
      <name val="ＭＳ Ｐゴシック"/>
      <family val="3"/>
    </font>
    <font>
      <u val="single"/>
      <sz val="9.5"/>
      <name val="HG丸ｺﾞｼｯｸM-PRO"/>
      <family val="3"/>
    </font>
    <font>
      <sz val="10"/>
      <color indexed="10"/>
      <name val="ＭＳ Ｐゴシック"/>
      <family val="3"/>
    </font>
    <font>
      <b/>
      <sz val="10"/>
      <color indexed="10"/>
      <name val="ＭＳ Ｐゴシック"/>
      <family val="3"/>
    </font>
    <font>
      <vertAlign val="subscript"/>
      <sz val="10.5"/>
      <name val="ＭＳ Ｐゴシック"/>
      <family val="3"/>
    </font>
    <font>
      <b/>
      <sz val="11"/>
      <name val="ＭＳ Ｐゴシック"/>
      <family val="3"/>
    </font>
    <font>
      <sz val="12.5"/>
      <color indexed="8"/>
      <name val="ＭＳ Ｐゴシック"/>
      <family val="3"/>
    </font>
    <font>
      <b/>
      <sz val="11"/>
      <color indexed="10"/>
      <name val="ＭＳ Ｐゴシック"/>
      <family val="3"/>
    </font>
    <font>
      <sz val="10.5"/>
      <color indexed="8"/>
      <name val="ＭＳ ゴシック"/>
      <family val="3"/>
    </font>
    <font>
      <sz val="10.5"/>
      <color indexed="9"/>
      <name val="ＭＳ ゴシック"/>
      <family val="3"/>
    </font>
    <font>
      <b/>
      <sz val="18"/>
      <color indexed="56"/>
      <name val="ＭＳ Ｐゴシック"/>
      <family val="3"/>
    </font>
    <font>
      <b/>
      <sz val="10.5"/>
      <color indexed="9"/>
      <name val="ＭＳ ゴシック"/>
      <family val="3"/>
    </font>
    <font>
      <sz val="10.5"/>
      <color indexed="60"/>
      <name val="ＭＳ ゴシック"/>
      <family val="3"/>
    </font>
    <font>
      <u val="single"/>
      <sz val="11"/>
      <color indexed="12"/>
      <name val="ＭＳ Ｐゴシック"/>
      <family val="3"/>
    </font>
    <font>
      <sz val="10.5"/>
      <color indexed="52"/>
      <name val="ＭＳ ゴシック"/>
      <family val="3"/>
    </font>
    <font>
      <sz val="10.5"/>
      <color indexed="20"/>
      <name val="ＭＳ ゴシック"/>
      <family val="3"/>
    </font>
    <font>
      <b/>
      <sz val="10.5"/>
      <color indexed="52"/>
      <name val="ＭＳ ゴシック"/>
      <family val="3"/>
    </font>
    <font>
      <sz val="10.5"/>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5"/>
      <color indexed="8"/>
      <name val="ＭＳ ゴシック"/>
      <family val="3"/>
    </font>
    <font>
      <b/>
      <sz val="10.5"/>
      <color indexed="63"/>
      <name val="ＭＳ ゴシック"/>
      <family val="3"/>
    </font>
    <font>
      <i/>
      <sz val="10.5"/>
      <color indexed="23"/>
      <name val="ＭＳ ゴシック"/>
      <family val="3"/>
    </font>
    <font>
      <sz val="10.5"/>
      <color indexed="62"/>
      <name val="ＭＳ ゴシック"/>
      <family val="3"/>
    </font>
    <font>
      <u val="single"/>
      <sz val="11"/>
      <color indexed="20"/>
      <name val="ＭＳ Ｐゴシック"/>
      <family val="3"/>
    </font>
    <font>
      <sz val="10.5"/>
      <color indexed="17"/>
      <name val="ＭＳ ゴシック"/>
      <family val="3"/>
    </font>
    <font>
      <sz val="10"/>
      <color indexed="8"/>
      <name val="HG丸ｺﾞｼｯｸM-PRO"/>
      <family val="3"/>
    </font>
    <font>
      <sz val="10.5"/>
      <color theme="1"/>
      <name val="ＭＳ ゴシック"/>
      <family val="3"/>
    </font>
    <font>
      <sz val="10.5"/>
      <color theme="0"/>
      <name val="ＭＳ ゴシック"/>
      <family val="3"/>
    </font>
    <font>
      <b/>
      <sz val="18"/>
      <color theme="3"/>
      <name val="Cambria"/>
      <family val="3"/>
    </font>
    <font>
      <b/>
      <sz val="10.5"/>
      <color theme="0"/>
      <name val="ＭＳ ゴシック"/>
      <family val="3"/>
    </font>
    <font>
      <sz val="10.5"/>
      <color rgb="FF9C6500"/>
      <name val="ＭＳ ゴシック"/>
      <family val="3"/>
    </font>
    <font>
      <u val="single"/>
      <sz val="11"/>
      <color theme="10"/>
      <name val="ＭＳ Ｐゴシック"/>
      <family val="3"/>
    </font>
    <font>
      <sz val="10.5"/>
      <color rgb="FFFA7D00"/>
      <name val="ＭＳ ゴシック"/>
      <family val="3"/>
    </font>
    <font>
      <sz val="10.5"/>
      <color rgb="FF9C0006"/>
      <name val="ＭＳ ゴシック"/>
      <family val="3"/>
    </font>
    <font>
      <b/>
      <sz val="10.5"/>
      <color rgb="FFFA7D00"/>
      <name val="ＭＳ ゴシック"/>
      <family val="3"/>
    </font>
    <font>
      <sz val="10.5"/>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5"/>
      <color theme="1"/>
      <name val="ＭＳ ゴシック"/>
      <family val="3"/>
    </font>
    <font>
      <b/>
      <sz val="10.5"/>
      <color rgb="FF3F3F3F"/>
      <name val="ＭＳ ゴシック"/>
      <family val="3"/>
    </font>
    <font>
      <i/>
      <sz val="10.5"/>
      <color rgb="FF7F7F7F"/>
      <name val="ＭＳ ゴシック"/>
      <family val="3"/>
    </font>
    <font>
      <sz val="10.5"/>
      <color rgb="FF3F3F76"/>
      <name val="ＭＳ ゴシック"/>
      <family val="3"/>
    </font>
    <font>
      <u val="single"/>
      <sz val="11"/>
      <color theme="11"/>
      <name val="ＭＳ Ｐゴシック"/>
      <family val="3"/>
    </font>
    <font>
      <sz val="10.5"/>
      <color rgb="FF006100"/>
      <name val="ＭＳ 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
      <patternFill patternType="solid">
        <fgColor theme="0" tint="-0.24997000396251678"/>
        <bgColor indexed="64"/>
      </patternFill>
    </fill>
    <fill>
      <patternFill patternType="solid">
        <fgColor rgb="FFFF99CC"/>
        <bgColor indexed="64"/>
      </patternFill>
    </fill>
    <fill>
      <patternFill patternType="solid">
        <fgColor rgb="FFCCFFCC"/>
        <bgColor indexed="64"/>
      </patternFill>
    </fill>
    <fill>
      <patternFill patternType="solid">
        <fgColor theme="0"/>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right style="thin"/>
      <top style="thin"/>
      <bottom style="hair"/>
    </border>
    <border>
      <left style="hair"/>
      <right style="thin"/>
      <top style="hair"/>
      <bottom>
        <color indexed="63"/>
      </bottom>
    </border>
    <border>
      <left style="hair"/>
      <right style="thin"/>
      <top style="double"/>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dotted"/>
      <bottom style="dotted"/>
    </border>
    <border>
      <left>
        <color indexed="63"/>
      </left>
      <right style="dotted"/>
      <top style="dotted"/>
      <bottom style="dotted"/>
    </border>
    <border>
      <left>
        <color indexed="63"/>
      </left>
      <right style="medium"/>
      <top>
        <color indexed="63"/>
      </top>
      <bottom style="thin"/>
    </border>
    <border>
      <left>
        <color indexed="63"/>
      </left>
      <right style="dotted"/>
      <top>
        <color indexed="63"/>
      </top>
      <bottom style="thin"/>
    </border>
    <border>
      <left style="thin"/>
      <right>
        <color indexed="63"/>
      </right>
      <top style="thin"/>
      <bottom style="thin"/>
    </border>
    <border>
      <left style="thin"/>
      <right style="thin"/>
      <top style="hair"/>
      <bottom style="hair"/>
    </border>
    <border>
      <left style="thin"/>
      <right style="thin"/>
      <top style="hair"/>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color indexed="63"/>
      </right>
      <top style="dotted"/>
      <bottom>
        <color indexed="63"/>
      </bottom>
    </border>
    <border>
      <left style="hair"/>
      <right style="medium"/>
      <top style="dotted"/>
      <bottom style="medium"/>
    </border>
    <border>
      <left>
        <color indexed="63"/>
      </left>
      <right>
        <color indexed="63"/>
      </right>
      <top style="dotted"/>
      <bottom style="medium"/>
    </border>
    <border>
      <left style="dotted"/>
      <right>
        <color indexed="63"/>
      </right>
      <top style="dotted"/>
      <bottom style="medium"/>
    </border>
    <border>
      <left style="hair"/>
      <right style="medium"/>
      <top style="thin"/>
      <bottom style="dotted"/>
    </border>
    <border>
      <left style="hair"/>
      <right style="medium"/>
      <top style="medium"/>
      <bottom>
        <color indexed="63"/>
      </bottom>
    </border>
    <border>
      <left style="hair"/>
      <right style="medium"/>
      <top style="dotted"/>
      <bottom>
        <color indexed="63"/>
      </bottom>
    </border>
    <border>
      <left style="hair"/>
      <right style="dotted"/>
      <top style="dotted"/>
      <bottom>
        <color indexed="63"/>
      </bottom>
    </border>
    <border>
      <left>
        <color indexed="63"/>
      </left>
      <right style="medium"/>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medium"/>
      <right>
        <color indexed="63"/>
      </right>
      <top>
        <color indexed="63"/>
      </top>
      <bottom>
        <color indexed="63"/>
      </bottom>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hair"/>
      <top style="dotted"/>
      <bottom style="medium"/>
    </border>
    <border>
      <left style="hair"/>
      <right>
        <color indexed="63"/>
      </right>
      <top style="dotted"/>
      <bottom style="medium"/>
    </border>
    <border>
      <left>
        <color indexed="63"/>
      </left>
      <right style="medium"/>
      <top style="dotted"/>
      <bottom style="medium"/>
    </border>
    <border>
      <left style="medium"/>
      <right>
        <color indexed="63"/>
      </right>
      <top style="medium"/>
      <bottom style="medium"/>
    </border>
    <border>
      <left style="dotted"/>
      <right>
        <color indexed="63"/>
      </right>
      <top style="medium"/>
      <bottom style="medium"/>
    </border>
    <border>
      <left>
        <color indexed="63"/>
      </left>
      <right style="hair"/>
      <top style="medium"/>
      <bottom style="medium"/>
    </border>
    <border>
      <left style="hair"/>
      <right>
        <color indexed="63"/>
      </right>
      <top style="medium"/>
      <bottom style="medium"/>
    </border>
    <border>
      <left>
        <color indexed="63"/>
      </left>
      <right style="hair"/>
      <top style="thin"/>
      <bottom>
        <color indexed="63"/>
      </bottom>
    </border>
    <border>
      <left style="hair"/>
      <right>
        <color indexed="63"/>
      </right>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dotted"/>
    </border>
    <border>
      <left>
        <color indexed="63"/>
      </left>
      <right style="thin"/>
      <top style="thin"/>
      <bottom style="dotted"/>
    </border>
    <border>
      <left>
        <color indexed="63"/>
      </left>
      <right style="hair"/>
      <top style="thin"/>
      <bottom style="dotted"/>
    </border>
    <border>
      <left style="hair"/>
      <right>
        <color indexed="63"/>
      </right>
      <top style="thin"/>
      <bottom style="dotted"/>
    </border>
    <border>
      <left>
        <color indexed="63"/>
      </left>
      <right style="thin"/>
      <top style="dotted"/>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hair"/>
      <top style="dotted"/>
      <bottom>
        <color indexed="63"/>
      </bottom>
    </border>
    <border>
      <left style="hair"/>
      <right>
        <color indexed="63"/>
      </right>
      <top style="dotted"/>
      <bottom>
        <color indexed="63"/>
      </bottom>
    </border>
    <border>
      <left>
        <color indexed="63"/>
      </left>
      <right style="medium"/>
      <top style="dotted"/>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hair"/>
      <top style="medium"/>
      <bottom>
        <color indexed="63"/>
      </bottom>
    </border>
    <border>
      <left style="hair"/>
      <right>
        <color indexed="63"/>
      </right>
      <top style="medium"/>
      <bottom>
        <color indexed="63"/>
      </bottom>
    </border>
    <border>
      <left>
        <color indexed="63"/>
      </left>
      <right style="medium"/>
      <top style="medium"/>
      <bottom>
        <color indexed="63"/>
      </bottom>
    </border>
    <border>
      <left style="dotted"/>
      <right>
        <color indexed="63"/>
      </right>
      <top style="thin"/>
      <bottom style="dotted"/>
    </border>
    <border>
      <left style="dotted"/>
      <right>
        <color indexed="63"/>
      </right>
      <top style="dotted"/>
      <bottom>
        <color indexed="63"/>
      </bottom>
    </border>
    <border>
      <left style="dotted"/>
      <right>
        <color indexed="63"/>
      </right>
      <top style="medium"/>
      <bottom style="thin"/>
    </border>
    <border>
      <left>
        <color indexed="63"/>
      </left>
      <right style="hair"/>
      <top style="medium"/>
      <bottom style="thin"/>
    </border>
    <border>
      <left style="medium"/>
      <right>
        <color indexed="63"/>
      </right>
      <top style="dotted"/>
      <bottom style="dotted"/>
    </border>
    <border>
      <left>
        <color indexed="63"/>
      </left>
      <right>
        <color indexed="63"/>
      </right>
      <top style="dotted"/>
      <bottom style="dotted"/>
    </border>
    <border>
      <left style="dotted"/>
      <right>
        <color indexed="63"/>
      </right>
      <top style="dotted"/>
      <bottom style="dotted"/>
    </border>
    <border>
      <left style="hair"/>
      <right>
        <color indexed="63"/>
      </right>
      <top style="dotted"/>
      <bottom style="dotted"/>
    </border>
    <border>
      <left>
        <color indexed="63"/>
      </left>
      <right style="hair"/>
      <top style="dotted"/>
      <bottom style="dotted"/>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style="thin"/>
      <right style="thin"/>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dotted"/>
      <top style="thin"/>
      <bottom style="dotted"/>
    </border>
    <border>
      <left style="thin"/>
      <right style="hair"/>
      <top style="thin"/>
      <bottom style="thin"/>
    </border>
    <border>
      <left style="hair"/>
      <right style="hair"/>
      <top style="thin"/>
      <bottom style="thin"/>
    </border>
    <border>
      <left style="thick"/>
      <right>
        <color indexed="63"/>
      </right>
      <top style="thick"/>
      <bottom style="thick"/>
    </border>
    <border>
      <left>
        <color indexed="63"/>
      </left>
      <right style="thick"/>
      <top style="thick"/>
      <bottom style="thick"/>
    </border>
    <border>
      <left style="hair"/>
      <right>
        <color indexed="63"/>
      </right>
      <top style="thin"/>
      <bottom style="thin"/>
    </border>
    <border>
      <left>
        <color indexed="63"/>
      </left>
      <right style="hair"/>
      <top style="thin"/>
      <bottom style="thin"/>
    </border>
    <border>
      <left style="thin"/>
      <right style="thin"/>
      <top style="double"/>
      <bottom style="thin"/>
    </border>
    <border>
      <left style="thin"/>
      <right style="hair"/>
      <top style="thin"/>
      <bottom style="hair"/>
    </border>
    <border>
      <left style="hair"/>
      <right style="hair"/>
      <top style="thin"/>
      <bottom style="hair"/>
    </border>
    <border>
      <left style="hair"/>
      <right style="thin"/>
      <top style="thin"/>
      <bottom style="thin"/>
    </border>
    <border>
      <left style="thin"/>
      <right style="hair"/>
      <top style="double"/>
      <bottom style="thin"/>
    </border>
    <border>
      <left style="hair"/>
      <right style="hair"/>
      <top style="double"/>
      <bottom style="thin"/>
    </border>
    <border>
      <left style="thin"/>
      <right style="thin"/>
      <top>
        <color indexed="63"/>
      </top>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0" borderId="0" applyNumberFormat="0" applyFill="0" applyBorder="0" applyAlignment="0" applyProtection="0"/>
    <xf numFmtId="0" fontId="81" fillId="32" borderId="0" applyNumberFormat="0" applyBorder="0" applyAlignment="0" applyProtection="0"/>
  </cellStyleXfs>
  <cellXfs count="459">
    <xf numFmtId="0" fontId="0" fillId="0" borderId="0" xfId="0" applyAlignment="1">
      <alignment vertical="center"/>
    </xf>
    <xf numFmtId="0" fontId="0" fillId="0" borderId="10" xfId="0" applyFont="1" applyFill="1" applyBorder="1" applyAlignment="1" applyProtection="1">
      <alignment horizontal="center" vertical="center"/>
      <protection locked="0"/>
    </xf>
    <xf numFmtId="0" fontId="0" fillId="0" borderId="0" xfId="0" applyAlignment="1" applyProtection="1">
      <alignment vertical="center"/>
      <protection/>
    </xf>
    <xf numFmtId="0" fontId="23" fillId="33" borderId="11" xfId="0" applyFont="1" applyFill="1" applyBorder="1" applyAlignment="1" applyProtection="1">
      <alignment vertical="center"/>
      <protection/>
    </xf>
    <xf numFmtId="0" fontId="23" fillId="33" borderId="0" xfId="0" applyFont="1" applyFill="1" applyBorder="1" applyAlignment="1" applyProtection="1">
      <alignment vertical="center"/>
      <protection/>
    </xf>
    <xf numFmtId="0" fontId="23" fillId="33" borderId="12" xfId="0" applyFont="1" applyFill="1" applyBorder="1" applyAlignment="1" applyProtection="1">
      <alignment vertical="center"/>
      <protection/>
    </xf>
    <xf numFmtId="0" fontId="26" fillId="33" borderId="0" xfId="0" applyFont="1" applyFill="1" applyBorder="1" applyAlignment="1" applyProtection="1">
      <alignment vertical="center" wrapText="1"/>
      <protection/>
    </xf>
    <xf numFmtId="0" fontId="0" fillId="33" borderId="0" xfId="0" applyFill="1" applyAlignment="1" applyProtection="1">
      <alignment vertical="center"/>
      <protection/>
    </xf>
    <xf numFmtId="0" fontId="2" fillId="33" borderId="0" xfId="0" applyFont="1" applyFill="1" applyAlignment="1" applyProtection="1">
      <alignment horizontal="right" vertical="center"/>
      <protection/>
    </xf>
    <xf numFmtId="0" fontId="0" fillId="0" borderId="0" xfId="0" applyAlignment="1" applyProtection="1">
      <alignment vertical="center" wrapText="1"/>
      <protection/>
    </xf>
    <xf numFmtId="0" fontId="14" fillId="33" borderId="0" xfId="0" applyFont="1" applyFill="1" applyAlignment="1" applyProtection="1">
      <alignment vertical="center"/>
      <protection/>
    </xf>
    <xf numFmtId="0" fontId="0" fillId="0" borderId="0" xfId="0" applyFill="1" applyAlignment="1" applyProtection="1">
      <alignment vertical="center"/>
      <protection/>
    </xf>
    <xf numFmtId="0" fontId="0" fillId="33" borderId="0" xfId="0" applyFill="1" applyBorder="1" applyAlignment="1" applyProtection="1">
      <alignment vertical="center" wrapText="1"/>
      <protection/>
    </xf>
    <xf numFmtId="0" fontId="23" fillId="33" borderId="0" xfId="0" applyFont="1" applyFill="1" applyBorder="1" applyAlignment="1" applyProtection="1">
      <alignment horizontal="center" vertical="center"/>
      <protection/>
    </xf>
    <xf numFmtId="0" fontId="23" fillId="33" borderId="0" xfId="0" applyNumberFormat="1" applyFont="1" applyFill="1" applyBorder="1" applyAlignment="1" applyProtection="1">
      <alignment horizontal="center" vertical="center"/>
      <protection/>
    </xf>
    <xf numFmtId="0" fontId="28" fillId="33" borderId="0" xfId="0" applyFont="1" applyFill="1" applyBorder="1" applyAlignment="1" applyProtection="1">
      <alignment horizontal="center" vertical="center"/>
      <protection/>
    </xf>
    <xf numFmtId="0" fontId="24" fillId="33" borderId="0" xfId="0" applyFont="1" applyFill="1" applyBorder="1" applyAlignment="1" applyProtection="1">
      <alignment horizontal="center" vertical="center"/>
      <protection/>
    </xf>
    <xf numFmtId="0" fontId="23" fillId="33" borderId="11" xfId="0" applyFont="1" applyFill="1" applyBorder="1" applyAlignment="1" applyProtection="1">
      <alignment vertical="center"/>
      <protection/>
    </xf>
    <xf numFmtId="180" fontId="0" fillId="33" borderId="13" xfId="0" applyNumberFormat="1" applyFill="1" applyBorder="1" applyAlignment="1" applyProtection="1">
      <alignment vertical="center"/>
      <protection/>
    </xf>
    <xf numFmtId="0" fontId="0" fillId="33" borderId="14" xfId="0" applyFill="1" applyBorder="1" applyAlignment="1" applyProtection="1">
      <alignment vertical="center"/>
      <protection/>
    </xf>
    <xf numFmtId="0" fontId="0" fillId="33" borderId="12"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15" xfId="0" applyFill="1" applyBorder="1" applyAlignment="1" applyProtection="1">
      <alignment vertical="center"/>
      <protection/>
    </xf>
    <xf numFmtId="0" fontId="0" fillId="33" borderId="0" xfId="0" applyFill="1" applyBorder="1" applyAlignment="1" applyProtection="1">
      <alignment horizontal="center" vertical="center"/>
      <protection/>
    </xf>
    <xf numFmtId="0" fontId="37" fillId="33" borderId="12" xfId="0" applyFont="1" applyFill="1" applyBorder="1" applyAlignment="1" applyProtection="1">
      <alignment horizontal="right" vertical="center"/>
      <protection/>
    </xf>
    <xf numFmtId="0" fontId="0" fillId="33" borderId="0" xfId="0" applyFill="1" applyBorder="1" applyAlignment="1" applyProtection="1">
      <alignment vertical="center"/>
      <protection/>
    </xf>
    <xf numFmtId="0" fontId="0" fillId="33"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29" fillId="33" borderId="0" xfId="0" applyFont="1" applyFill="1" applyBorder="1" applyAlignment="1" applyProtection="1">
      <alignment horizontal="justify" vertical="top" wrapText="1"/>
      <protection/>
    </xf>
    <xf numFmtId="0" fontId="29" fillId="33" borderId="0" xfId="0" applyFont="1" applyFill="1" applyBorder="1" applyAlignment="1" applyProtection="1">
      <alignment vertical="center" wrapText="1"/>
      <protection/>
    </xf>
    <xf numFmtId="0" fontId="6" fillId="33" borderId="0" xfId="0" applyFont="1" applyFill="1" applyAlignment="1" applyProtection="1">
      <alignment vertical="center"/>
      <protection/>
    </xf>
    <xf numFmtId="0" fontId="0" fillId="33" borderId="13" xfId="0" applyFill="1" applyBorder="1" applyAlignment="1" applyProtection="1">
      <alignment vertical="center" wrapText="1"/>
      <protection/>
    </xf>
    <xf numFmtId="0" fontId="0" fillId="33" borderId="0" xfId="0" applyFont="1" applyFill="1" applyBorder="1" applyAlignment="1" applyProtection="1">
      <alignment vertical="center"/>
      <protection/>
    </xf>
    <xf numFmtId="0" fontId="2" fillId="33" borderId="0" xfId="0" applyFont="1" applyFill="1" applyBorder="1" applyAlignment="1" applyProtection="1">
      <alignment vertical="center" wrapText="1"/>
      <protection/>
    </xf>
    <xf numFmtId="188" fontId="4" fillId="0" borderId="16" xfId="0" applyNumberFormat="1" applyFont="1" applyFill="1" applyBorder="1" applyAlignment="1" applyProtection="1">
      <alignment vertical="center"/>
      <protection/>
    </xf>
    <xf numFmtId="0" fontId="21" fillId="0" borderId="0" xfId="0" applyFont="1" applyAlignment="1" applyProtection="1">
      <alignment vertical="center"/>
      <protection/>
    </xf>
    <xf numFmtId="0" fontId="0" fillId="33" borderId="0" xfId="0" applyFill="1" applyBorder="1" applyAlignment="1" applyProtection="1">
      <alignment horizontal="center" vertical="center" wrapText="1"/>
      <protection/>
    </xf>
    <xf numFmtId="188" fontId="4" fillId="0" borderId="17" xfId="0" applyNumberFormat="1" applyFont="1" applyFill="1" applyBorder="1" applyAlignment="1" applyProtection="1">
      <alignment vertical="center"/>
      <protection/>
    </xf>
    <xf numFmtId="190" fontId="4" fillId="0" borderId="18" xfId="0" applyNumberFormat="1" applyFont="1" applyFill="1" applyBorder="1" applyAlignment="1" applyProtection="1">
      <alignment vertical="center"/>
      <protection/>
    </xf>
    <xf numFmtId="0" fontId="4" fillId="33" borderId="0" xfId="0" applyFont="1" applyFill="1" applyBorder="1" applyAlignment="1" applyProtection="1">
      <alignment vertical="center" wrapText="1"/>
      <protection/>
    </xf>
    <xf numFmtId="0" fontId="4" fillId="33" borderId="0"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0" fillId="33" borderId="0" xfId="0" applyFont="1" applyFill="1" applyBorder="1" applyAlignment="1" applyProtection="1">
      <alignment horizontal="center" vertical="center"/>
      <protection/>
    </xf>
    <xf numFmtId="0" fontId="4" fillId="33" borderId="19" xfId="0" applyFont="1" applyFill="1" applyBorder="1" applyAlignment="1" applyProtection="1">
      <alignment vertical="center"/>
      <protection/>
    </xf>
    <xf numFmtId="49" fontId="4" fillId="33" borderId="19" xfId="0" applyNumberFormat="1" applyFont="1" applyFill="1" applyBorder="1" applyAlignment="1" applyProtection="1">
      <alignment vertical="center"/>
      <protection/>
    </xf>
    <xf numFmtId="0" fontId="0" fillId="0" borderId="0" xfId="0" applyAlignment="1" applyProtection="1" quotePrefix="1">
      <alignment vertical="center"/>
      <protection/>
    </xf>
    <xf numFmtId="188" fontId="27" fillId="33" borderId="0" xfId="0" applyNumberFormat="1" applyFont="1" applyFill="1" applyBorder="1" applyAlignment="1" applyProtection="1">
      <alignment vertical="center"/>
      <protection/>
    </xf>
    <xf numFmtId="0" fontId="24" fillId="33" borderId="0" xfId="0" applyFont="1" applyFill="1" applyBorder="1" applyAlignment="1" applyProtection="1">
      <alignment vertical="center"/>
      <protection/>
    </xf>
    <xf numFmtId="0" fontId="28" fillId="33" borderId="0" xfId="0" applyFont="1" applyFill="1" applyBorder="1" applyAlignment="1" applyProtection="1">
      <alignment vertical="center"/>
      <protection/>
    </xf>
    <xf numFmtId="0" fontId="0" fillId="33" borderId="19" xfId="0" applyFill="1" applyBorder="1" applyAlignment="1" applyProtection="1">
      <alignment vertical="center"/>
      <protection/>
    </xf>
    <xf numFmtId="0" fontId="6" fillId="33" borderId="13" xfId="0" applyFont="1" applyFill="1" applyBorder="1" applyAlignment="1" applyProtection="1">
      <alignment vertical="center" wrapText="1"/>
      <protection/>
    </xf>
    <xf numFmtId="0" fontId="6" fillId="33" borderId="0" xfId="0" applyFont="1" applyFill="1" applyBorder="1" applyAlignment="1" applyProtection="1">
      <alignment vertical="center" wrapText="1"/>
      <protection/>
    </xf>
    <xf numFmtId="0" fontId="6" fillId="33" borderId="20" xfId="0" applyFont="1" applyFill="1" applyBorder="1" applyAlignment="1" applyProtection="1">
      <alignment vertical="center" wrapText="1"/>
      <protection/>
    </xf>
    <xf numFmtId="0" fontId="0" fillId="33" borderId="13" xfId="0" applyFont="1" applyFill="1" applyBorder="1" applyAlignment="1" applyProtection="1">
      <alignment vertical="center"/>
      <protection/>
    </xf>
    <xf numFmtId="0" fontId="0" fillId="33" borderId="13" xfId="0" applyFont="1" applyFill="1" applyBorder="1" applyAlignment="1" applyProtection="1">
      <alignment horizontal="center" vertical="center"/>
      <protection/>
    </xf>
    <xf numFmtId="0" fontId="6" fillId="33" borderId="13"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wrapText="1"/>
      <protection/>
    </xf>
    <xf numFmtId="0" fontId="0" fillId="33" borderId="0" xfId="0" applyFont="1" applyFill="1" applyBorder="1" applyAlignment="1" applyProtection="1">
      <alignment vertical="center" wrapText="1"/>
      <protection/>
    </xf>
    <xf numFmtId="0" fontId="0" fillId="33" borderId="11" xfId="0"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quotePrefix="1">
      <alignment vertical="center"/>
      <protection/>
    </xf>
    <xf numFmtId="0" fontId="0" fillId="33" borderId="0" xfId="0" applyFont="1" applyFill="1" applyAlignment="1" applyProtection="1">
      <alignment vertical="center"/>
      <protection/>
    </xf>
    <xf numFmtId="0" fontId="0" fillId="33" borderId="0" xfId="0" applyFont="1" applyFill="1" applyBorder="1" applyAlignment="1" applyProtection="1" quotePrefix="1">
      <alignment horizontal="center" vertical="center"/>
      <protection/>
    </xf>
    <xf numFmtId="190" fontId="0" fillId="0" borderId="0" xfId="0" applyNumberFormat="1" applyAlignment="1" applyProtection="1">
      <alignment vertical="center"/>
      <protection/>
    </xf>
    <xf numFmtId="0" fontId="32" fillId="33" borderId="0" xfId="0" applyFont="1" applyFill="1" applyBorder="1" applyAlignment="1" applyProtection="1">
      <alignment vertical="center" wrapText="1"/>
      <protection/>
    </xf>
    <xf numFmtId="0" fontId="0" fillId="33" borderId="0" xfId="0" applyFont="1" applyFill="1" applyBorder="1" applyAlignment="1" applyProtection="1" quotePrefix="1">
      <alignment vertical="center" wrapText="1"/>
      <protection/>
    </xf>
    <xf numFmtId="0" fontId="0" fillId="33" borderId="11" xfId="0" applyFont="1" applyFill="1" applyBorder="1" applyAlignment="1" applyProtection="1">
      <alignment vertical="center" wrapText="1"/>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0" fillId="0" borderId="0" xfId="0" applyBorder="1" applyAlignment="1" applyProtection="1">
      <alignment vertical="center"/>
      <protection/>
    </xf>
    <xf numFmtId="190" fontId="30" fillId="0" borderId="23" xfId="0" applyNumberFormat="1" applyFont="1" applyFill="1" applyBorder="1" applyAlignment="1" applyProtection="1">
      <alignment horizontal="centerContinuous" vertical="center"/>
      <protection/>
    </xf>
    <xf numFmtId="0" fontId="0" fillId="0" borderId="0" xfId="0" applyFont="1" applyFill="1" applyAlignment="1" applyProtection="1">
      <alignment vertical="center"/>
      <protection/>
    </xf>
    <xf numFmtId="0" fontId="0" fillId="0" borderId="0" xfId="0" applyFill="1" applyAlignment="1" applyProtection="1">
      <alignment horizontal="center" vertical="center"/>
      <protection/>
    </xf>
    <xf numFmtId="0" fontId="4"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4" fillId="0" borderId="0" xfId="0" applyFont="1" applyFill="1" applyAlignment="1" applyProtection="1">
      <alignment vertical="center"/>
      <protection/>
    </xf>
    <xf numFmtId="0" fontId="0" fillId="0" borderId="0" xfId="0" applyFill="1" applyAlignment="1" applyProtection="1">
      <alignment horizontal="right" vertical="center"/>
      <protection/>
    </xf>
    <xf numFmtId="0" fontId="0" fillId="0" borderId="0" xfId="0" applyFont="1" applyFill="1" applyBorder="1" applyAlignment="1" applyProtection="1">
      <alignment vertical="center"/>
      <protection/>
    </xf>
    <xf numFmtId="0" fontId="0" fillId="0" borderId="0" xfId="0" applyFill="1" applyBorder="1" applyAlignment="1" applyProtection="1">
      <alignment horizontal="right" vertical="center"/>
      <protection/>
    </xf>
    <xf numFmtId="0" fontId="6" fillId="0" borderId="0" xfId="0" applyFont="1" applyFill="1" applyBorder="1" applyAlignment="1" applyProtection="1">
      <alignment horizontal="center" vertical="center" textRotation="255"/>
      <protection/>
    </xf>
    <xf numFmtId="0" fontId="7"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190" fontId="30" fillId="0" borderId="0" xfId="0" applyNumberFormat="1"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Alignment="1" applyProtection="1">
      <alignment horizontal="center" vertical="center"/>
      <protection/>
    </xf>
    <xf numFmtId="190" fontId="30" fillId="0" borderId="0" xfId="0" applyNumberFormat="1" applyFont="1" applyFill="1" applyBorder="1" applyAlignment="1" applyProtection="1">
      <alignment horizontal="centerContinuous" vertical="center"/>
      <protection/>
    </xf>
    <xf numFmtId="0" fontId="6" fillId="0" borderId="0" xfId="0" applyFont="1" applyFill="1" applyAlignment="1" applyProtection="1">
      <alignment vertical="center"/>
      <protection/>
    </xf>
    <xf numFmtId="0" fontId="0" fillId="0" borderId="0" xfId="0" applyFill="1" applyAlignment="1" applyProtection="1">
      <alignment vertical="center" wrapText="1"/>
      <protection/>
    </xf>
    <xf numFmtId="0" fontId="23" fillId="0" borderId="0" xfId="0" applyFont="1" applyFill="1" applyAlignment="1" applyProtection="1">
      <alignment horizontal="center" vertical="center" wrapText="1"/>
      <protection/>
    </xf>
    <xf numFmtId="0" fontId="23" fillId="0" borderId="0" xfId="0" applyFont="1" applyFill="1" applyAlignment="1" applyProtection="1">
      <alignment horizontal="center" vertical="center" wrapText="1"/>
      <protection/>
    </xf>
    <xf numFmtId="0" fontId="0"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2" fillId="33" borderId="0" xfId="0" applyFont="1" applyFill="1" applyBorder="1" applyAlignment="1" applyProtection="1">
      <alignment horizontal="center" vertical="center"/>
      <protection/>
    </xf>
    <xf numFmtId="0" fontId="0" fillId="33" borderId="24" xfId="0" applyFont="1" applyFill="1" applyBorder="1" applyAlignment="1" applyProtection="1">
      <alignment vertical="center"/>
      <protection/>
    </xf>
    <xf numFmtId="0" fontId="2" fillId="33" borderId="25" xfId="0" applyFont="1" applyFill="1" applyBorder="1" applyAlignment="1" applyProtection="1">
      <alignment horizontal="center" vertical="center"/>
      <protection/>
    </xf>
    <xf numFmtId="0" fontId="0" fillId="33" borderId="26" xfId="0" applyFill="1" applyBorder="1" applyAlignment="1" applyProtection="1">
      <alignment vertical="center"/>
      <protection/>
    </xf>
    <xf numFmtId="0" fontId="0" fillId="0" borderId="26" xfId="0" applyFill="1" applyBorder="1" applyAlignment="1" applyProtection="1">
      <alignment vertical="center"/>
      <protection/>
    </xf>
    <xf numFmtId="38" fontId="0" fillId="0" borderId="26" xfId="49" applyFont="1" applyFill="1" applyBorder="1" applyAlignment="1" applyProtection="1">
      <alignment vertical="center"/>
      <protection/>
    </xf>
    <xf numFmtId="0" fontId="8" fillId="0" borderId="26" xfId="0" applyFont="1" applyFill="1" applyBorder="1" applyAlignment="1" applyProtection="1">
      <alignment horizontal="center" vertical="center"/>
      <protection/>
    </xf>
    <xf numFmtId="0" fontId="0" fillId="0" borderId="25" xfId="0" applyFill="1" applyBorder="1" applyAlignment="1" applyProtection="1">
      <alignment vertical="center"/>
      <protection/>
    </xf>
    <xf numFmtId="38" fontId="0" fillId="0" borderId="25" xfId="49" applyFont="1" applyFill="1" applyBorder="1" applyAlignment="1" applyProtection="1">
      <alignment vertical="center"/>
      <protection/>
    </xf>
    <xf numFmtId="0" fontId="8" fillId="0" borderId="25" xfId="0" applyFont="1" applyFill="1" applyBorder="1" applyAlignment="1" applyProtection="1">
      <alignment horizontal="center" vertical="center"/>
      <protection/>
    </xf>
    <xf numFmtId="0" fontId="3" fillId="33" borderId="25" xfId="0" applyFont="1" applyFill="1" applyBorder="1" applyAlignment="1" applyProtection="1">
      <alignment vertical="center"/>
      <protection/>
    </xf>
    <xf numFmtId="0" fontId="22" fillId="33" borderId="24" xfId="0" applyFont="1" applyFill="1" applyBorder="1" applyAlignment="1" applyProtection="1">
      <alignment horizontal="center" vertical="center"/>
      <protection/>
    </xf>
    <xf numFmtId="0" fontId="0" fillId="0" borderId="27" xfId="0" applyFill="1" applyBorder="1" applyAlignment="1" applyProtection="1">
      <alignment vertical="center"/>
      <protection/>
    </xf>
    <xf numFmtId="0" fontId="0" fillId="0" borderId="28" xfId="0" applyFill="1" applyBorder="1" applyAlignment="1" applyProtection="1">
      <alignment vertical="center"/>
      <protection/>
    </xf>
    <xf numFmtId="0" fontId="0" fillId="0" borderId="29" xfId="0" applyFont="1" applyBorder="1" applyAlignment="1" applyProtection="1">
      <alignment horizontal="center" vertical="center" wrapText="1"/>
      <protection/>
    </xf>
    <xf numFmtId="0" fontId="0" fillId="0" borderId="30" xfId="0" applyFont="1" applyBorder="1" applyAlignment="1" applyProtection="1">
      <alignment horizontal="center" vertical="center" wrapText="1"/>
      <protection/>
    </xf>
    <xf numFmtId="38" fontId="30" fillId="0" borderId="31" xfId="49" applyFont="1" applyFill="1" applyBorder="1" applyAlignment="1" applyProtection="1">
      <alignment horizontal="centerContinuous" vertical="center"/>
      <protection/>
    </xf>
    <xf numFmtId="38" fontId="30" fillId="0" borderId="23" xfId="49" applyFont="1" applyFill="1" applyBorder="1" applyAlignment="1" applyProtection="1">
      <alignment horizontal="centerContinuous" vertical="center"/>
      <protection/>
    </xf>
    <xf numFmtId="0" fontId="8" fillId="0" borderId="0" xfId="0" applyFont="1" applyFill="1" applyBorder="1" applyAlignment="1" applyProtection="1">
      <alignment horizontal="center" vertical="center"/>
      <protection/>
    </xf>
    <xf numFmtId="38" fontId="0" fillId="0" borderId="0" xfId="49"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6" fillId="0" borderId="0" xfId="0" applyFont="1" applyAlignment="1" applyProtection="1">
      <alignment vertical="center"/>
      <protection/>
    </xf>
    <xf numFmtId="0" fontId="3" fillId="33" borderId="0" xfId="0" applyFont="1" applyFill="1" applyBorder="1" applyAlignment="1" applyProtection="1">
      <alignment vertical="center"/>
      <protection/>
    </xf>
    <xf numFmtId="0" fontId="6" fillId="33" borderId="25"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2" fillId="0" borderId="0" xfId="0" applyFont="1" applyFill="1" applyAlignment="1" applyProtection="1">
      <alignment vertical="center"/>
      <protection/>
    </xf>
    <xf numFmtId="0" fontId="41" fillId="0" borderId="0" xfId="0" applyFont="1" applyFill="1" applyAlignment="1" applyProtection="1">
      <alignment/>
      <protection/>
    </xf>
    <xf numFmtId="0" fontId="41" fillId="0" borderId="0" xfId="0" applyFont="1" applyFill="1" applyAlignment="1" applyProtection="1">
      <alignment vertical="top"/>
      <protection/>
    </xf>
    <xf numFmtId="0" fontId="41" fillId="0" borderId="0" xfId="0" applyFont="1" applyFill="1" applyAlignment="1" applyProtection="1">
      <alignment vertical="center"/>
      <protection/>
    </xf>
    <xf numFmtId="0" fontId="0" fillId="0" borderId="3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2" fillId="0" borderId="0" xfId="0" applyFont="1" applyFill="1" applyAlignment="1" applyProtection="1">
      <alignment horizontal="right" vertical="center"/>
      <protection/>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right" vertical="center"/>
      <protection/>
    </xf>
    <xf numFmtId="0" fontId="35"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34" xfId="0" applyFont="1" applyBorder="1" applyAlignment="1" applyProtection="1">
      <alignment vertical="center"/>
      <protection/>
    </xf>
    <xf numFmtId="0" fontId="0" fillId="0" borderId="34" xfId="0" applyFont="1" applyFill="1" applyBorder="1" applyAlignment="1" applyProtection="1">
      <alignment vertical="center"/>
      <protection/>
    </xf>
    <xf numFmtId="0" fontId="0" fillId="0" borderId="35" xfId="0" applyFont="1" applyFill="1" applyBorder="1" applyAlignment="1" applyProtection="1">
      <alignment vertical="center"/>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0" fillId="0" borderId="0" xfId="0" applyFont="1" applyFill="1" applyBorder="1" applyAlignment="1" applyProtection="1">
      <alignment vertical="center"/>
      <protection/>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15" fillId="33" borderId="0" xfId="0" applyFont="1" applyFill="1" applyAlignment="1" applyProtection="1">
      <alignment vertical="center"/>
      <protection/>
    </xf>
    <xf numFmtId="0" fontId="0" fillId="33" borderId="0" xfId="0" applyFont="1" applyFill="1" applyAlignment="1" applyProtection="1">
      <alignment vertical="center"/>
      <protection/>
    </xf>
    <xf numFmtId="0" fontId="16" fillId="33" borderId="0" xfId="0" applyFont="1" applyFill="1" applyAlignment="1" applyProtection="1">
      <alignment vertical="center"/>
      <protection/>
    </xf>
    <xf numFmtId="0" fontId="0" fillId="33" borderId="20" xfId="0" applyFont="1" applyFill="1" applyBorder="1" applyAlignment="1" applyProtection="1">
      <alignment vertical="top"/>
      <protection locked="0"/>
    </xf>
    <xf numFmtId="0" fontId="0" fillId="33" borderId="13" xfId="0" applyFont="1" applyFill="1" applyBorder="1" applyAlignment="1" applyProtection="1">
      <alignment vertical="top"/>
      <protection locked="0"/>
    </xf>
    <xf numFmtId="0" fontId="0" fillId="33" borderId="13" xfId="0" applyFont="1" applyFill="1" applyBorder="1" applyAlignment="1" applyProtection="1">
      <alignment vertical="center"/>
      <protection locked="0"/>
    </xf>
    <xf numFmtId="0" fontId="0" fillId="33" borderId="14" xfId="0" applyFont="1" applyFill="1" applyBorder="1" applyAlignment="1" applyProtection="1">
      <alignment vertical="center"/>
      <protection locked="0"/>
    </xf>
    <xf numFmtId="0" fontId="0" fillId="33" borderId="11" xfId="0" applyFont="1" applyFill="1" applyBorder="1" applyAlignment="1" applyProtection="1">
      <alignment vertical="top"/>
      <protection locked="0"/>
    </xf>
    <xf numFmtId="0" fontId="0" fillId="33" borderId="0" xfId="0" applyFont="1" applyFill="1" applyBorder="1" applyAlignment="1" applyProtection="1">
      <alignment vertical="top"/>
      <protection locked="0"/>
    </xf>
    <xf numFmtId="0" fontId="0" fillId="33" borderId="0" xfId="0" applyFont="1" applyFill="1" applyBorder="1" applyAlignment="1" applyProtection="1">
      <alignment vertical="center"/>
      <protection locked="0"/>
    </xf>
    <xf numFmtId="0" fontId="3" fillId="33" borderId="0" xfId="0" applyFont="1" applyFill="1" applyBorder="1" applyAlignment="1" applyProtection="1">
      <alignment vertical="center"/>
      <protection locked="0"/>
    </xf>
    <xf numFmtId="0" fontId="0" fillId="33" borderId="12" xfId="0" applyFont="1" applyFill="1" applyBorder="1" applyAlignment="1" applyProtection="1">
      <alignment vertical="center"/>
      <protection locked="0"/>
    </xf>
    <xf numFmtId="0" fontId="0" fillId="33" borderId="0" xfId="0" applyFont="1" applyFill="1" applyBorder="1" applyAlignment="1" applyProtection="1" quotePrefix="1">
      <alignment horizontal="right" vertical="top"/>
      <protection locked="0"/>
    </xf>
    <xf numFmtId="0" fontId="3" fillId="34" borderId="0" xfId="0" applyFont="1" applyFill="1" applyBorder="1" applyAlignment="1" applyProtection="1">
      <alignment vertical="center"/>
      <protection locked="0"/>
    </xf>
    <xf numFmtId="0" fontId="0" fillId="33" borderId="0" xfId="0" applyFont="1" applyFill="1" applyBorder="1" applyAlignment="1" applyProtection="1">
      <alignment horizontal="right" vertical="top"/>
      <protection locked="0"/>
    </xf>
    <xf numFmtId="0" fontId="0" fillId="34" borderId="0" xfId="0" applyFont="1" applyFill="1" applyAlignment="1" applyProtection="1">
      <alignment vertical="center"/>
      <protection locked="0"/>
    </xf>
    <xf numFmtId="0" fontId="0" fillId="34" borderId="0" xfId="0" applyFont="1" applyFill="1" applyBorder="1" applyAlignment="1" applyProtection="1">
      <alignment vertical="top"/>
      <protection locked="0"/>
    </xf>
    <xf numFmtId="0" fontId="0" fillId="33" borderId="21" xfId="0" applyFont="1" applyFill="1" applyBorder="1" applyAlignment="1" applyProtection="1">
      <alignment vertical="top"/>
      <protection locked="0"/>
    </xf>
    <xf numFmtId="0" fontId="0" fillId="33" borderId="22" xfId="0" applyFont="1" applyFill="1" applyBorder="1" applyAlignment="1" applyProtection="1">
      <alignment vertical="top"/>
      <protection locked="0"/>
    </xf>
    <xf numFmtId="0" fontId="0" fillId="33" borderId="22" xfId="0" applyFont="1" applyFill="1" applyBorder="1" applyAlignment="1" applyProtection="1">
      <alignment vertical="center"/>
      <protection locked="0"/>
    </xf>
    <xf numFmtId="0" fontId="0" fillId="33" borderId="15" xfId="0" applyFont="1" applyFill="1" applyBorder="1" applyAlignment="1" applyProtection="1">
      <alignment vertical="center"/>
      <protection locked="0"/>
    </xf>
    <xf numFmtId="0" fontId="0" fillId="0" borderId="40" xfId="0" applyFill="1" applyBorder="1" applyAlignment="1" applyProtection="1">
      <alignment horizontal="center" vertical="center"/>
      <protection/>
    </xf>
    <xf numFmtId="0" fontId="0" fillId="33" borderId="41" xfId="0" applyFont="1" applyFill="1" applyBorder="1" applyAlignment="1" applyProtection="1">
      <alignment horizontal="left" vertical="center"/>
      <protection/>
    </xf>
    <xf numFmtId="0" fontId="0" fillId="33" borderId="42" xfId="0" applyFont="1" applyFill="1" applyBorder="1" applyAlignment="1" applyProtection="1">
      <alignment horizontal="left" vertical="center"/>
      <protection/>
    </xf>
    <xf numFmtId="0" fontId="0" fillId="0" borderId="43"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44" xfId="0"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0" borderId="46" xfId="0"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0" fillId="0" borderId="47" xfId="0" applyFont="1" applyFill="1" applyBorder="1" applyAlignment="1" applyProtection="1">
      <alignment vertical="center"/>
      <protection/>
    </xf>
    <xf numFmtId="0" fontId="3" fillId="0" borderId="48" xfId="0" applyFont="1" applyBorder="1" applyAlignment="1" applyProtection="1">
      <alignment vertical="center"/>
      <protection locked="0"/>
    </xf>
    <xf numFmtId="0" fontId="3" fillId="0" borderId="49" xfId="0" applyFont="1" applyBorder="1" applyAlignment="1" applyProtection="1">
      <alignment vertical="center"/>
      <protection locked="0"/>
    </xf>
    <xf numFmtId="0" fontId="3" fillId="0" borderId="50" xfId="0" applyFont="1" applyBorder="1" applyAlignment="1" applyProtection="1">
      <alignment vertical="center"/>
      <protection locked="0"/>
    </xf>
    <xf numFmtId="0" fontId="0" fillId="0" borderId="13" xfId="0" applyFont="1" applyBorder="1" applyAlignment="1" applyProtection="1">
      <alignment vertical="center"/>
      <protection/>
    </xf>
    <xf numFmtId="0" fontId="0" fillId="0" borderId="51" xfId="0" applyFont="1" applyBorder="1" applyAlignment="1" applyProtection="1">
      <alignment vertical="center"/>
      <protection/>
    </xf>
    <xf numFmtId="0" fontId="0" fillId="0" borderId="52" xfId="0" applyFont="1" applyFill="1" applyBorder="1" applyAlignment="1" applyProtection="1">
      <alignment vertical="center"/>
      <protection/>
    </xf>
    <xf numFmtId="0" fontId="0" fillId="0" borderId="53" xfId="0" applyFont="1" applyFill="1" applyBorder="1" applyAlignment="1" applyProtection="1">
      <alignment vertical="center"/>
      <protection/>
    </xf>
    <xf numFmtId="0" fontId="2" fillId="0" borderId="0" xfId="0" applyFont="1" applyBorder="1" applyAlignment="1" applyProtection="1">
      <alignment horizontal="center" vertical="center"/>
      <protection/>
    </xf>
    <xf numFmtId="0" fontId="0" fillId="0" borderId="24"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0" fillId="35" borderId="36" xfId="0" applyFont="1" applyFill="1" applyBorder="1" applyAlignment="1" applyProtection="1">
      <alignment vertical="center" wrapText="1"/>
      <protection/>
    </xf>
    <xf numFmtId="0" fontId="0" fillId="35" borderId="52" xfId="0" applyFont="1" applyFill="1" applyBorder="1" applyAlignment="1" applyProtection="1">
      <alignment vertical="center" wrapText="1"/>
      <protection/>
    </xf>
    <xf numFmtId="0" fontId="0" fillId="35" borderId="53" xfId="0" applyFont="1" applyFill="1" applyBorder="1" applyAlignment="1" applyProtection="1">
      <alignment vertical="center" wrapText="1"/>
      <protection/>
    </xf>
    <xf numFmtId="0" fontId="3" fillId="0" borderId="55" xfId="0" applyFont="1" applyBorder="1" applyAlignment="1" applyProtection="1">
      <alignment horizontal="center" vertical="center"/>
      <protection/>
    </xf>
    <xf numFmtId="0" fontId="3" fillId="0" borderId="56" xfId="0" applyFont="1" applyBorder="1" applyAlignment="1" applyProtection="1">
      <alignment horizontal="center" vertical="center"/>
      <protection/>
    </xf>
    <xf numFmtId="0" fontId="3" fillId="0" borderId="57" xfId="0" applyFont="1" applyBorder="1" applyAlignment="1" applyProtection="1">
      <alignment horizontal="center" vertical="center"/>
      <protection/>
    </xf>
    <xf numFmtId="0" fontId="34" fillId="0" borderId="55" xfId="0" applyFont="1" applyBorder="1" applyAlignment="1" applyProtection="1">
      <alignment horizontal="center" vertical="center" wrapText="1"/>
      <protection/>
    </xf>
    <xf numFmtId="0" fontId="34" fillId="0" borderId="56" xfId="0" applyFont="1" applyBorder="1" applyAlignment="1" applyProtection="1">
      <alignment horizontal="center" vertical="center" wrapText="1"/>
      <protection/>
    </xf>
    <xf numFmtId="0" fontId="34" fillId="0" borderId="57" xfId="0" applyFont="1" applyBorder="1" applyAlignment="1" applyProtection="1">
      <alignment horizontal="center" vertical="center" wrapText="1"/>
      <protection/>
    </xf>
    <xf numFmtId="0" fontId="3" fillId="0" borderId="58" xfId="0" applyFont="1" applyFill="1" applyBorder="1" applyAlignment="1" applyProtection="1">
      <alignment horizontal="center" vertical="center"/>
      <protection/>
    </xf>
    <xf numFmtId="0" fontId="0" fillId="0" borderId="24" xfId="0" applyFont="1" applyFill="1" applyBorder="1" applyAlignment="1" applyProtection="1">
      <alignment vertical="center" wrapText="1"/>
      <protection/>
    </xf>
    <xf numFmtId="0" fontId="0" fillId="0" borderId="54" xfId="0" applyFont="1" applyFill="1" applyBorder="1" applyAlignment="1" applyProtection="1">
      <alignment vertical="center" wrapText="1"/>
      <protection/>
    </xf>
    <xf numFmtId="0" fontId="0" fillId="0" borderId="59" xfId="0" applyFont="1" applyBorder="1" applyAlignment="1" applyProtection="1">
      <alignment vertical="center"/>
      <protection/>
    </xf>
    <xf numFmtId="0" fontId="0" fillId="0" borderId="60" xfId="0" applyFont="1" applyBorder="1" applyAlignment="1" applyProtection="1">
      <alignment vertical="center"/>
      <protection/>
    </xf>
    <xf numFmtId="38" fontId="17" fillId="36" borderId="61" xfId="49" applyNumberFormat="1" applyFont="1" applyFill="1" applyBorder="1" applyAlignment="1" applyProtection="1">
      <alignment vertical="center"/>
      <protection/>
    </xf>
    <xf numFmtId="38" fontId="17" fillId="36" borderId="41" xfId="49" applyNumberFormat="1" applyFont="1" applyFill="1" applyBorder="1" applyAlignment="1" applyProtection="1">
      <alignment vertical="center"/>
      <protection/>
    </xf>
    <xf numFmtId="38" fontId="17" fillId="36" borderId="62" xfId="49" applyNumberFormat="1" applyFont="1" applyFill="1" applyBorder="1" applyAlignment="1" applyProtection="1">
      <alignment vertical="center"/>
      <protection/>
    </xf>
    <xf numFmtId="0" fontId="8" fillId="0" borderId="63" xfId="0" applyFont="1" applyFill="1" applyBorder="1" applyAlignment="1" applyProtection="1">
      <alignment horizontal="center" vertical="center"/>
      <protection/>
    </xf>
    <xf numFmtId="0" fontId="8" fillId="0" borderId="41" xfId="0" applyFont="1" applyFill="1" applyBorder="1" applyAlignment="1" applyProtection="1">
      <alignment horizontal="center" vertical="center"/>
      <protection/>
    </xf>
    <xf numFmtId="0" fontId="0" fillId="0" borderId="63" xfId="0" applyFill="1" applyBorder="1" applyAlignment="1" applyProtection="1">
      <alignment vertical="center"/>
      <protection/>
    </xf>
    <xf numFmtId="0" fontId="0" fillId="0" borderId="41" xfId="0" applyFill="1" applyBorder="1" applyAlignment="1" applyProtection="1">
      <alignment vertical="center"/>
      <protection/>
    </xf>
    <xf numFmtId="0" fontId="0" fillId="0" borderId="64" xfId="0" applyFill="1" applyBorder="1" applyAlignment="1" applyProtection="1">
      <alignment vertical="center"/>
      <protection/>
    </xf>
    <xf numFmtId="0" fontId="0" fillId="33" borderId="65" xfId="0" applyFont="1" applyFill="1" applyBorder="1" applyAlignment="1" applyProtection="1">
      <alignment vertical="center"/>
      <protection/>
    </xf>
    <xf numFmtId="0" fontId="0" fillId="33" borderId="49" xfId="0" applyFont="1" applyFill="1" applyBorder="1" applyAlignment="1" applyProtection="1">
      <alignment vertical="center"/>
      <protection/>
    </xf>
    <xf numFmtId="0" fontId="0" fillId="33" borderId="56" xfId="0" applyFont="1" applyFill="1" applyBorder="1" applyAlignment="1" applyProtection="1">
      <alignment vertical="center"/>
      <protection/>
    </xf>
    <xf numFmtId="3" fontId="22" fillId="37" borderId="66" xfId="49" applyNumberFormat="1" applyFont="1" applyFill="1" applyBorder="1" applyAlignment="1" applyProtection="1">
      <alignment vertical="center"/>
      <protection locked="0"/>
    </xf>
    <xf numFmtId="3" fontId="22" fillId="37" borderId="49" xfId="49" applyNumberFormat="1" applyFont="1" applyFill="1" applyBorder="1" applyAlignment="1" applyProtection="1">
      <alignment vertical="center"/>
      <protection locked="0"/>
    </xf>
    <xf numFmtId="3" fontId="22" fillId="37" borderId="67" xfId="49" applyNumberFormat="1" applyFont="1" applyFill="1" applyBorder="1" applyAlignment="1" applyProtection="1">
      <alignment vertical="center"/>
      <protection locked="0"/>
    </xf>
    <xf numFmtId="0" fontId="8" fillId="0" borderId="68" xfId="0" applyFont="1" applyFill="1" applyBorder="1" applyAlignment="1" applyProtection="1">
      <alignment horizontal="center" vertical="center"/>
      <protection/>
    </xf>
    <xf numFmtId="0" fontId="8" fillId="0" borderId="49" xfId="0" applyFont="1" applyFill="1" applyBorder="1" applyAlignment="1" applyProtection="1">
      <alignment horizontal="center" vertical="center"/>
      <protection/>
    </xf>
    <xf numFmtId="0" fontId="0" fillId="0" borderId="68" xfId="0" applyFill="1" applyBorder="1" applyAlignment="1" applyProtection="1">
      <alignment vertical="center"/>
      <protection/>
    </xf>
    <xf numFmtId="0" fontId="0" fillId="0" borderId="49" xfId="0" applyFill="1" applyBorder="1" applyAlignment="1" applyProtection="1">
      <alignment vertical="center"/>
      <protection/>
    </xf>
    <xf numFmtId="0" fontId="0" fillId="0" borderId="50" xfId="0" applyFill="1" applyBorder="1" applyAlignment="1" applyProtection="1">
      <alignment vertical="center"/>
      <protection/>
    </xf>
    <xf numFmtId="0" fontId="4" fillId="33" borderId="38" xfId="0" applyFont="1" applyFill="1" applyBorder="1" applyAlignment="1" applyProtection="1">
      <alignment horizontal="left" vertical="center"/>
      <protection/>
    </xf>
    <xf numFmtId="0" fontId="4" fillId="33" borderId="24" xfId="0" applyFont="1" applyFill="1" applyBorder="1" applyAlignment="1" applyProtection="1">
      <alignment horizontal="left" vertical="center"/>
      <protection/>
    </xf>
    <xf numFmtId="0" fontId="4" fillId="33" borderId="13" xfId="0" applyFont="1" applyFill="1" applyBorder="1" applyAlignment="1" applyProtection="1">
      <alignment horizontal="left" vertical="center"/>
      <protection/>
    </xf>
    <xf numFmtId="0" fontId="4" fillId="33" borderId="14" xfId="0" applyFont="1" applyFill="1" applyBorder="1" applyAlignment="1" applyProtection="1">
      <alignment horizontal="left" vertical="center"/>
      <protection/>
    </xf>
    <xf numFmtId="3" fontId="22" fillId="35" borderId="20" xfId="49" applyNumberFormat="1" applyFont="1" applyFill="1" applyBorder="1" applyAlignment="1" applyProtection="1">
      <alignment horizontal="right" vertical="center"/>
      <protection locked="0"/>
    </xf>
    <xf numFmtId="3" fontId="22" fillId="35" borderId="13" xfId="49" applyNumberFormat="1" applyFont="1" applyFill="1" applyBorder="1" applyAlignment="1" applyProtection="1">
      <alignment horizontal="right" vertical="center"/>
      <protection locked="0"/>
    </xf>
    <xf numFmtId="3" fontId="22" fillId="35" borderId="69" xfId="49" applyNumberFormat="1" applyFont="1" applyFill="1" applyBorder="1" applyAlignment="1" applyProtection="1">
      <alignment horizontal="right" vertical="center"/>
      <protection locked="0"/>
    </xf>
    <xf numFmtId="0" fontId="8" fillId="0" borderId="70"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0" fontId="0" fillId="0" borderId="70"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51" xfId="0" applyFill="1" applyBorder="1" applyAlignment="1" applyProtection="1">
      <alignment vertical="center"/>
      <protection/>
    </xf>
    <xf numFmtId="0" fontId="4" fillId="0" borderId="71" xfId="0" applyFont="1" applyFill="1" applyBorder="1" applyAlignment="1" applyProtection="1">
      <alignment horizontal="left" vertical="center" wrapText="1"/>
      <protection/>
    </xf>
    <xf numFmtId="0" fontId="4" fillId="0" borderId="13" xfId="0" applyFont="1" applyFill="1" applyBorder="1" applyAlignment="1" applyProtection="1">
      <alignment horizontal="left" vertical="center" wrapText="1"/>
      <protection/>
    </xf>
    <xf numFmtId="0" fontId="4" fillId="0" borderId="14" xfId="0" applyFont="1" applyFill="1" applyBorder="1" applyAlignment="1" applyProtection="1">
      <alignment horizontal="left" vertical="center" wrapText="1"/>
      <protection/>
    </xf>
    <xf numFmtId="0" fontId="4" fillId="0" borderId="72" xfId="0" applyFont="1" applyFill="1" applyBorder="1" applyAlignment="1" applyProtection="1">
      <alignment horizontal="left" vertical="center" wrapText="1"/>
      <protection/>
    </xf>
    <xf numFmtId="0" fontId="4" fillId="0" borderId="25" xfId="0" applyFont="1" applyFill="1" applyBorder="1" applyAlignment="1" applyProtection="1">
      <alignment horizontal="left" vertical="center" wrapText="1"/>
      <protection/>
    </xf>
    <xf numFmtId="0" fontId="4" fillId="0" borderId="73" xfId="0" applyFont="1" applyFill="1" applyBorder="1" applyAlignment="1" applyProtection="1">
      <alignment horizontal="left" vertical="center" wrapText="1"/>
      <protection/>
    </xf>
    <xf numFmtId="0" fontId="0" fillId="0" borderId="74" xfId="0" applyFill="1" applyBorder="1" applyAlignment="1" applyProtection="1">
      <alignment vertical="center" wrapText="1"/>
      <protection/>
    </xf>
    <xf numFmtId="0" fontId="0" fillId="0" borderId="59" xfId="0" applyFill="1" applyBorder="1" applyAlignment="1" applyProtection="1">
      <alignment vertical="center"/>
      <protection/>
    </xf>
    <xf numFmtId="0" fontId="0" fillId="0" borderId="75" xfId="0" applyFill="1" applyBorder="1" applyAlignment="1" applyProtection="1">
      <alignment vertical="center"/>
      <protection/>
    </xf>
    <xf numFmtId="38" fontId="17" fillId="36" borderId="74" xfId="49" applyNumberFormat="1" applyFont="1" applyFill="1" applyBorder="1" applyAlignment="1" applyProtection="1">
      <alignment vertical="center"/>
      <protection/>
    </xf>
    <xf numFmtId="38" fontId="17" fillId="36" borderId="59" xfId="49" applyNumberFormat="1" applyFont="1" applyFill="1" applyBorder="1" applyAlignment="1" applyProtection="1">
      <alignment vertical="center"/>
      <protection/>
    </xf>
    <xf numFmtId="38" fontId="17" fillId="36" borderId="76" xfId="49" applyNumberFormat="1" applyFont="1" applyFill="1" applyBorder="1" applyAlignment="1" applyProtection="1">
      <alignment vertical="center"/>
      <protection/>
    </xf>
    <xf numFmtId="0" fontId="8" fillId="0" borderId="77" xfId="0" applyFont="1" applyFill="1" applyBorder="1" applyAlignment="1" applyProtection="1">
      <alignment horizontal="center" vertical="center"/>
      <protection/>
    </xf>
    <xf numFmtId="0" fontId="8" fillId="0" borderId="59" xfId="0" applyFont="1" applyFill="1" applyBorder="1" applyAlignment="1" applyProtection="1">
      <alignment horizontal="center" vertical="center"/>
      <protection/>
    </xf>
    <xf numFmtId="0" fontId="0" fillId="0" borderId="77" xfId="0" applyFill="1" applyBorder="1" applyAlignment="1" applyProtection="1">
      <alignment vertical="center"/>
      <protection/>
    </xf>
    <xf numFmtId="0" fontId="0" fillId="0" borderId="60" xfId="0" applyFill="1" applyBorder="1" applyAlignment="1" applyProtection="1">
      <alignment vertical="center"/>
      <protection/>
    </xf>
    <xf numFmtId="0" fontId="4" fillId="0" borderId="61" xfId="0" applyFont="1" applyFill="1" applyBorder="1" applyAlignment="1" applyProtection="1">
      <alignment vertical="center" wrapText="1"/>
      <protection/>
    </xf>
    <xf numFmtId="0" fontId="4" fillId="0" borderId="41" xfId="0" applyFont="1" applyFill="1" applyBorder="1" applyAlignment="1" applyProtection="1">
      <alignment vertical="center"/>
      <protection/>
    </xf>
    <xf numFmtId="0" fontId="4" fillId="0" borderId="78" xfId="0" applyFont="1" applyFill="1" applyBorder="1" applyAlignment="1" applyProtection="1">
      <alignment vertical="center"/>
      <protection/>
    </xf>
    <xf numFmtId="0" fontId="4" fillId="33" borderId="71" xfId="0" applyFont="1" applyFill="1" applyBorder="1" applyAlignment="1" applyProtection="1">
      <alignment horizontal="left" vertical="center" wrapText="1"/>
      <protection/>
    </xf>
    <xf numFmtId="0" fontId="4" fillId="33" borderId="58"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0" fillId="0" borderId="74" xfId="0" applyFill="1" applyBorder="1" applyAlignment="1" applyProtection="1">
      <alignment vertical="center"/>
      <protection/>
    </xf>
    <xf numFmtId="3" fontId="22" fillId="35" borderId="74" xfId="49" applyNumberFormat="1" applyFont="1" applyFill="1" applyBorder="1" applyAlignment="1" applyProtection="1">
      <alignment vertical="center"/>
      <protection/>
    </xf>
    <xf numFmtId="3" fontId="22" fillId="35" borderId="59" xfId="49" applyNumberFormat="1" applyFont="1" applyFill="1" applyBorder="1" applyAlignment="1" applyProtection="1">
      <alignment vertical="center"/>
      <protection/>
    </xf>
    <xf numFmtId="3" fontId="22" fillId="35" borderId="76" xfId="49" applyNumberFormat="1" applyFont="1" applyFill="1" applyBorder="1" applyAlignment="1" applyProtection="1">
      <alignment vertical="center"/>
      <protection/>
    </xf>
    <xf numFmtId="0" fontId="0" fillId="0" borderId="79" xfId="0" applyFill="1" applyBorder="1" applyAlignment="1" applyProtection="1">
      <alignment vertical="center"/>
      <protection/>
    </xf>
    <xf numFmtId="0" fontId="0" fillId="0" borderId="80" xfId="0" applyFill="1" applyBorder="1" applyAlignment="1" applyProtection="1">
      <alignment vertical="center"/>
      <protection/>
    </xf>
    <xf numFmtId="0" fontId="0" fillId="0" borderId="81" xfId="0" applyFill="1" applyBorder="1" applyAlignment="1" applyProtection="1">
      <alignment vertical="center"/>
      <protection/>
    </xf>
    <xf numFmtId="3" fontId="22" fillId="35" borderId="79" xfId="49" applyNumberFormat="1" applyFont="1" applyFill="1" applyBorder="1" applyAlignment="1" applyProtection="1">
      <alignment vertical="center"/>
      <protection locked="0"/>
    </xf>
    <xf numFmtId="3" fontId="22" fillId="35" borderId="80" xfId="49" applyNumberFormat="1" applyFont="1" applyFill="1" applyBorder="1" applyAlignment="1" applyProtection="1">
      <alignment vertical="center"/>
      <protection locked="0"/>
    </xf>
    <xf numFmtId="3" fontId="22" fillId="35" borderId="82" xfId="49" applyNumberFormat="1" applyFont="1" applyFill="1" applyBorder="1" applyAlignment="1" applyProtection="1">
      <alignment vertical="center"/>
      <protection locked="0"/>
    </xf>
    <xf numFmtId="0" fontId="8" fillId="0" borderId="83" xfId="0" applyFont="1" applyFill="1" applyBorder="1" applyAlignment="1" applyProtection="1">
      <alignment horizontal="center" vertical="center"/>
      <protection/>
    </xf>
    <xf numFmtId="0" fontId="8" fillId="0" borderId="80" xfId="0" applyFont="1" applyFill="1" applyBorder="1" applyAlignment="1" applyProtection="1">
      <alignment horizontal="center" vertical="center"/>
      <protection/>
    </xf>
    <xf numFmtId="0" fontId="0" fillId="0" borderId="83" xfId="0" applyFill="1" applyBorder="1" applyAlignment="1" applyProtection="1">
      <alignment vertical="center"/>
      <protection/>
    </xf>
    <xf numFmtId="0" fontId="0" fillId="0" borderId="84" xfId="0" applyFill="1" applyBorder="1" applyAlignment="1" applyProtection="1">
      <alignment vertical="center"/>
      <protection/>
    </xf>
    <xf numFmtId="3" fontId="22" fillId="37" borderId="42" xfId="49" applyNumberFormat="1" applyFont="1" applyFill="1" applyBorder="1" applyAlignment="1" applyProtection="1">
      <alignment vertical="center"/>
      <protection locked="0"/>
    </xf>
    <xf numFmtId="3" fontId="22" fillId="37" borderId="41" xfId="49" applyNumberFormat="1" applyFont="1" applyFill="1" applyBorder="1" applyAlignment="1" applyProtection="1">
      <alignment vertical="center"/>
      <protection locked="0"/>
    </xf>
    <xf numFmtId="3" fontId="22" fillId="37" borderId="62" xfId="49" applyNumberFormat="1" applyFont="1" applyFill="1" applyBorder="1" applyAlignment="1" applyProtection="1">
      <alignment vertical="center"/>
      <protection locked="0"/>
    </xf>
    <xf numFmtId="3" fontId="22" fillId="38" borderId="58" xfId="49" applyNumberFormat="1" applyFont="1" applyFill="1" applyBorder="1" applyAlignment="1" applyProtection="1">
      <alignment vertical="center"/>
      <protection locked="0"/>
    </xf>
    <xf numFmtId="3" fontId="22" fillId="38" borderId="0" xfId="49"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xf>
    <xf numFmtId="0" fontId="0" fillId="33" borderId="85" xfId="0" applyFont="1" applyFill="1" applyBorder="1" applyAlignment="1" applyProtection="1">
      <alignment vertical="center"/>
      <protection/>
    </xf>
    <xf numFmtId="0" fontId="0" fillId="33" borderId="26" xfId="0" applyFont="1" applyFill="1" applyBorder="1" applyAlignment="1" applyProtection="1">
      <alignment vertical="center"/>
      <protection/>
    </xf>
    <xf numFmtId="0" fontId="0" fillId="33" borderId="86" xfId="0" applyFont="1" applyFill="1" applyBorder="1" applyAlignment="1" applyProtection="1">
      <alignment vertical="center"/>
      <protection/>
    </xf>
    <xf numFmtId="3" fontId="22" fillId="35" borderId="87" xfId="49" applyNumberFormat="1" applyFont="1" applyFill="1" applyBorder="1" applyAlignment="1" applyProtection="1">
      <alignment vertical="center"/>
      <protection/>
    </xf>
    <xf numFmtId="3" fontId="22" fillId="35" borderId="26" xfId="49" applyNumberFormat="1" applyFont="1" applyFill="1" applyBorder="1" applyAlignment="1" applyProtection="1">
      <alignment vertical="center"/>
      <protection/>
    </xf>
    <xf numFmtId="3" fontId="22" fillId="35" borderId="88" xfId="49" applyNumberFormat="1" applyFont="1" applyFill="1" applyBorder="1" applyAlignment="1" applyProtection="1">
      <alignment vertical="center"/>
      <protection/>
    </xf>
    <xf numFmtId="0" fontId="8" fillId="0" borderId="89" xfId="0" applyFont="1" applyFill="1" applyBorder="1" applyAlignment="1" applyProtection="1">
      <alignment horizontal="center" vertical="center"/>
      <protection/>
    </xf>
    <xf numFmtId="0" fontId="8" fillId="0" borderId="26" xfId="0" applyFont="1" applyFill="1" applyBorder="1" applyAlignment="1" applyProtection="1">
      <alignment horizontal="center" vertical="center"/>
      <protection/>
    </xf>
    <xf numFmtId="0" fontId="0" fillId="0" borderId="89" xfId="0" applyFill="1" applyBorder="1" applyAlignment="1" applyProtection="1">
      <alignment vertical="center"/>
      <protection/>
    </xf>
    <xf numFmtId="0" fontId="0" fillId="0" borderId="26" xfId="0" applyFill="1" applyBorder="1" applyAlignment="1" applyProtection="1">
      <alignment vertical="center"/>
      <protection/>
    </xf>
    <xf numFmtId="0" fontId="0" fillId="0" borderId="90" xfId="0" applyFill="1" applyBorder="1" applyAlignment="1" applyProtection="1">
      <alignment vertical="center"/>
      <protection/>
    </xf>
    <xf numFmtId="0" fontId="0" fillId="33" borderId="91" xfId="0" applyFont="1" applyFill="1" applyBorder="1" applyAlignment="1" applyProtection="1">
      <alignment horizontal="left" vertical="center" wrapText="1"/>
      <protection/>
    </xf>
    <xf numFmtId="0" fontId="0" fillId="33" borderId="59" xfId="0" applyFont="1" applyFill="1" applyBorder="1" applyAlignment="1" applyProtection="1">
      <alignment horizontal="left" vertical="center" wrapText="1"/>
      <protection/>
    </xf>
    <xf numFmtId="3" fontId="22" fillId="37" borderId="91" xfId="49" applyNumberFormat="1" applyFont="1" applyFill="1" applyBorder="1" applyAlignment="1" applyProtection="1">
      <alignment vertical="center"/>
      <protection locked="0"/>
    </xf>
    <xf numFmtId="3" fontId="22" fillId="37" borderId="59" xfId="49" applyNumberFormat="1" applyFont="1" applyFill="1" applyBorder="1" applyAlignment="1" applyProtection="1">
      <alignment vertical="center"/>
      <protection locked="0"/>
    </xf>
    <xf numFmtId="3" fontId="22" fillId="37" borderId="76" xfId="49" applyNumberFormat="1" applyFont="1" applyFill="1" applyBorder="1" applyAlignment="1" applyProtection="1">
      <alignment vertical="center"/>
      <protection locked="0"/>
    </xf>
    <xf numFmtId="0" fontId="0" fillId="33" borderId="39" xfId="0" applyFont="1" applyFill="1" applyBorder="1" applyAlignment="1" applyProtection="1">
      <alignment vertical="center"/>
      <protection/>
    </xf>
    <xf numFmtId="0" fontId="0" fillId="33" borderId="80" xfId="0" applyFont="1" applyFill="1" applyBorder="1" applyAlignment="1" applyProtection="1">
      <alignment vertical="center"/>
      <protection/>
    </xf>
    <xf numFmtId="3" fontId="22" fillId="35" borderId="92" xfId="49" applyNumberFormat="1" applyFont="1" applyFill="1" applyBorder="1" applyAlignment="1" applyProtection="1">
      <alignment vertical="center"/>
      <protection/>
    </xf>
    <xf numFmtId="3" fontId="22" fillId="35" borderId="80" xfId="49" applyNumberFormat="1" applyFont="1" applyFill="1" applyBorder="1" applyAlignment="1" applyProtection="1">
      <alignment vertical="center"/>
      <protection/>
    </xf>
    <xf numFmtId="0" fontId="0" fillId="33" borderId="85" xfId="0" applyFill="1" applyBorder="1" applyAlignment="1" applyProtection="1">
      <alignment horizontal="center" vertical="center" wrapText="1"/>
      <protection/>
    </xf>
    <xf numFmtId="0" fontId="0" fillId="33" borderId="26" xfId="0" applyFill="1" applyBorder="1" applyAlignment="1" applyProtection="1">
      <alignment horizontal="center" vertical="center"/>
      <protection/>
    </xf>
    <xf numFmtId="0" fontId="0" fillId="33" borderId="58"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72"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93" xfId="0" applyFill="1" applyBorder="1" applyAlignment="1" applyProtection="1">
      <alignment horizontal="left" vertical="center" wrapText="1"/>
      <protection/>
    </xf>
    <xf numFmtId="0" fontId="0" fillId="33" borderId="52" xfId="0" applyFill="1" applyBorder="1" applyAlignment="1" applyProtection="1">
      <alignment horizontal="left" vertical="center"/>
      <protection/>
    </xf>
    <xf numFmtId="3" fontId="22" fillId="37" borderId="93" xfId="49" applyNumberFormat="1" applyFont="1" applyFill="1" applyBorder="1" applyAlignment="1" applyProtection="1">
      <alignment vertical="center"/>
      <protection locked="0"/>
    </xf>
    <xf numFmtId="3" fontId="22" fillId="37" borderId="52" xfId="49" applyNumberFormat="1" applyFont="1" applyFill="1" applyBorder="1" applyAlignment="1" applyProtection="1">
      <alignment vertical="center"/>
      <protection locked="0"/>
    </xf>
    <xf numFmtId="3" fontId="22" fillId="37" borderId="94" xfId="49" applyNumberFormat="1" applyFont="1" applyFill="1" applyBorder="1" applyAlignment="1" applyProtection="1">
      <alignment vertical="center"/>
      <protection locked="0"/>
    </xf>
    <xf numFmtId="3" fontId="22" fillId="38" borderId="85" xfId="49" applyNumberFormat="1" applyFont="1" applyFill="1" applyBorder="1" applyAlignment="1" applyProtection="1">
      <alignment vertical="center"/>
      <protection locked="0"/>
    </xf>
    <xf numFmtId="3" fontId="22" fillId="38" borderId="26" xfId="49" applyNumberFormat="1" applyFont="1" applyFill="1" applyBorder="1" applyAlignment="1" applyProtection="1">
      <alignment vertical="center"/>
      <protection locked="0"/>
    </xf>
    <xf numFmtId="0" fontId="0" fillId="33" borderId="95" xfId="0" applyFill="1" applyBorder="1" applyAlignment="1" applyProtection="1">
      <alignment vertical="center"/>
      <protection/>
    </xf>
    <xf numFmtId="0" fontId="0" fillId="33" borderId="96" xfId="0" applyFill="1" applyBorder="1" applyAlignment="1" applyProtection="1">
      <alignment vertical="center"/>
      <protection/>
    </xf>
    <xf numFmtId="3" fontId="22" fillId="37" borderId="97" xfId="49" applyNumberFormat="1" applyFont="1" applyFill="1" applyBorder="1" applyAlignment="1" applyProtection="1">
      <alignment vertical="center"/>
      <protection locked="0"/>
    </xf>
    <xf numFmtId="3" fontId="22" fillId="37" borderId="96" xfId="49" applyNumberFormat="1" applyFont="1" applyFill="1" applyBorder="1" applyAlignment="1" applyProtection="1">
      <alignment vertical="center"/>
      <protection locked="0"/>
    </xf>
    <xf numFmtId="0" fontId="8" fillId="0" borderId="98" xfId="0" applyFont="1" applyFill="1" applyBorder="1" applyAlignment="1" applyProtection="1">
      <alignment horizontal="center" vertical="center"/>
      <protection/>
    </xf>
    <xf numFmtId="0" fontId="8" fillId="0" borderId="96" xfId="0" applyFont="1" applyFill="1" applyBorder="1" applyAlignment="1" applyProtection="1">
      <alignment horizontal="center" vertical="center"/>
      <protection/>
    </xf>
    <xf numFmtId="3" fontId="22" fillId="37" borderId="99" xfId="49" applyNumberFormat="1" applyFont="1" applyFill="1" applyBorder="1" applyAlignment="1" applyProtection="1">
      <alignment vertical="center"/>
      <protection locked="0"/>
    </xf>
    <xf numFmtId="0" fontId="0" fillId="33" borderId="71" xfId="0" applyFill="1" applyBorder="1" applyAlignment="1" applyProtection="1">
      <alignment vertical="center" wrapText="1"/>
      <protection/>
    </xf>
    <xf numFmtId="0" fontId="0" fillId="33" borderId="13" xfId="0" applyFill="1" applyBorder="1" applyAlignment="1" applyProtection="1">
      <alignment vertical="center" wrapText="1"/>
      <protection/>
    </xf>
    <xf numFmtId="0" fontId="0" fillId="33" borderId="100"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01" xfId="0" applyFill="1" applyBorder="1" applyAlignment="1" applyProtection="1">
      <alignment horizontal="center" vertical="center"/>
      <protection/>
    </xf>
    <xf numFmtId="0" fontId="0" fillId="33" borderId="51" xfId="0" applyFill="1" applyBorder="1" applyAlignment="1" applyProtection="1">
      <alignment horizontal="center" vertical="center"/>
      <protection/>
    </xf>
    <xf numFmtId="193" fontId="22" fillId="39" borderId="102" xfId="0" applyNumberFormat="1" applyFont="1" applyFill="1" applyBorder="1" applyAlignment="1" applyProtection="1">
      <alignment horizontal="center" vertical="center" wrapText="1"/>
      <protection locked="0"/>
    </xf>
    <xf numFmtId="193" fontId="22" fillId="39" borderId="22" xfId="0" applyNumberFormat="1" applyFont="1" applyFill="1" applyBorder="1" applyAlignment="1" applyProtection="1">
      <alignment horizontal="center" vertical="center" wrapText="1"/>
      <protection locked="0"/>
    </xf>
    <xf numFmtId="193" fontId="22" fillId="35" borderId="22" xfId="0" applyNumberFormat="1" applyFont="1" applyFill="1" applyBorder="1" applyAlignment="1" applyProtection="1">
      <alignment vertical="center"/>
      <protection/>
    </xf>
    <xf numFmtId="0" fontId="0" fillId="33" borderId="71" xfId="0" applyFont="1" applyFill="1" applyBorder="1" applyAlignment="1" applyProtection="1">
      <alignment vertical="center" wrapText="1"/>
      <protection/>
    </xf>
    <xf numFmtId="0" fontId="0" fillId="33" borderId="13" xfId="0" applyFont="1" applyFill="1" applyBorder="1" applyAlignment="1" applyProtection="1">
      <alignment vertical="center" wrapText="1"/>
      <protection/>
    </xf>
    <xf numFmtId="0" fontId="0" fillId="33" borderId="14" xfId="0" applyFont="1" applyFill="1" applyBorder="1" applyAlignment="1" applyProtection="1">
      <alignment vertical="center" wrapText="1"/>
      <protection/>
    </xf>
    <xf numFmtId="0" fontId="22" fillId="37" borderId="31" xfId="0" applyFont="1" applyFill="1" applyBorder="1" applyAlignment="1" applyProtection="1">
      <alignment horizontal="center" vertical="center"/>
      <protection locked="0"/>
    </xf>
    <xf numFmtId="0" fontId="22" fillId="37" borderId="24" xfId="0" applyFont="1" applyFill="1" applyBorder="1" applyAlignment="1" applyProtection="1">
      <alignment horizontal="center" vertical="center"/>
      <protection locked="0"/>
    </xf>
    <xf numFmtId="0" fontId="0" fillId="33" borderId="24" xfId="0" applyFont="1" applyFill="1" applyBorder="1" applyAlignment="1" applyProtection="1">
      <alignment vertical="center"/>
      <protection/>
    </xf>
    <xf numFmtId="0" fontId="0" fillId="33" borderId="54" xfId="0" applyFont="1" applyFill="1" applyBorder="1" applyAlignment="1" applyProtection="1">
      <alignment vertical="center"/>
      <protection/>
    </xf>
    <xf numFmtId="0" fontId="2" fillId="33" borderId="103"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0" fillId="33" borderId="36" xfId="0" applyFont="1" applyFill="1" applyBorder="1" applyAlignment="1" applyProtection="1">
      <alignment vertical="center" wrapText="1"/>
      <protection/>
    </xf>
    <xf numFmtId="0" fontId="0" fillId="33" borderId="52" xfId="0" applyFont="1" applyFill="1" applyBorder="1" applyAlignment="1" applyProtection="1">
      <alignment vertical="center" wrapText="1"/>
      <protection/>
    </xf>
    <xf numFmtId="0" fontId="0" fillId="33" borderId="104" xfId="0" applyFont="1" applyFill="1" applyBorder="1" applyAlignment="1" applyProtection="1">
      <alignment vertical="center" wrapText="1"/>
      <protection/>
    </xf>
    <xf numFmtId="0" fontId="0" fillId="0" borderId="105" xfId="0" applyFont="1" applyBorder="1" applyAlignment="1" applyProtection="1">
      <alignment vertical="center" wrapText="1"/>
      <protection locked="0"/>
    </xf>
    <xf numFmtId="0" fontId="0" fillId="0" borderId="52" xfId="0" applyFont="1" applyBorder="1" applyAlignment="1" applyProtection="1">
      <alignment vertical="center" wrapText="1"/>
      <protection locked="0"/>
    </xf>
    <xf numFmtId="0" fontId="0" fillId="0" borderId="53" xfId="0" applyFont="1" applyBorder="1" applyAlignment="1" applyProtection="1">
      <alignment vertical="center" wrapText="1"/>
      <protection locked="0"/>
    </xf>
    <xf numFmtId="0" fontId="0" fillId="33" borderId="38" xfId="0" applyFont="1" applyFill="1" applyBorder="1" applyAlignment="1" applyProtection="1">
      <alignment vertical="center" wrapText="1"/>
      <protection/>
    </xf>
    <xf numFmtId="0" fontId="0" fillId="33" borderId="24" xfId="0" applyFont="1" applyFill="1" applyBorder="1" applyAlignment="1" applyProtection="1">
      <alignment vertical="center" wrapText="1"/>
      <protection/>
    </xf>
    <xf numFmtId="0" fontId="0" fillId="33" borderId="23" xfId="0" applyFont="1" applyFill="1" applyBorder="1" applyAlignment="1" applyProtection="1">
      <alignment vertical="center" wrapText="1"/>
      <protection/>
    </xf>
    <xf numFmtId="0" fontId="0" fillId="33" borderId="74" xfId="0" applyFont="1" applyFill="1" applyBorder="1" applyAlignment="1" applyProtection="1">
      <alignment horizontal="center" vertical="center"/>
      <protection/>
    </xf>
    <xf numFmtId="0" fontId="0" fillId="33" borderId="59" xfId="0" applyFont="1" applyFill="1" applyBorder="1" applyAlignment="1" applyProtection="1">
      <alignment horizontal="center" vertical="center"/>
      <protection/>
    </xf>
    <xf numFmtId="0" fontId="0" fillId="33" borderId="106" xfId="0" applyFont="1" applyFill="1" applyBorder="1" applyAlignment="1" applyProtection="1">
      <alignment horizontal="center" vertical="center"/>
      <protection/>
    </xf>
    <xf numFmtId="0" fontId="0" fillId="33" borderId="91" xfId="0" applyFont="1" applyFill="1" applyBorder="1" applyAlignment="1" applyProtection="1">
      <alignment horizontal="center" vertical="center"/>
      <protection/>
    </xf>
    <xf numFmtId="0" fontId="0" fillId="33" borderId="60" xfId="0" applyFont="1" applyFill="1" applyBorder="1" applyAlignment="1" applyProtection="1">
      <alignment horizontal="center" vertical="center"/>
      <protection/>
    </xf>
    <xf numFmtId="193" fontId="22" fillId="39" borderId="21" xfId="0" applyNumberFormat="1" applyFont="1" applyFill="1" applyBorder="1" applyAlignment="1" applyProtection="1">
      <alignment vertical="center" wrapText="1"/>
      <protection locked="0"/>
    </xf>
    <xf numFmtId="193" fontId="22" fillId="39" borderId="22" xfId="0" applyNumberFormat="1" applyFont="1" applyFill="1" applyBorder="1" applyAlignment="1" applyProtection="1">
      <alignment vertical="center" wrapText="1"/>
      <protection locked="0"/>
    </xf>
    <xf numFmtId="193" fontId="22" fillId="39" borderId="102" xfId="0" applyNumberFormat="1" applyFont="1" applyFill="1" applyBorder="1" applyAlignment="1" applyProtection="1">
      <alignment vertical="center" wrapText="1"/>
      <protection locked="0"/>
    </xf>
    <xf numFmtId="0" fontId="25" fillId="33" borderId="31" xfId="0" applyFont="1" applyFill="1" applyBorder="1" applyAlignment="1" applyProtection="1">
      <alignment horizontal="center" vertical="center"/>
      <protection/>
    </xf>
    <xf numFmtId="0" fontId="25" fillId="33" borderId="24" xfId="0" applyFont="1" applyFill="1" applyBorder="1" applyAlignment="1" applyProtection="1">
      <alignment horizontal="center" vertical="center"/>
      <protection/>
    </xf>
    <xf numFmtId="0" fontId="25" fillId="33" borderId="23" xfId="0" applyFont="1" applyFill="1" applyBorder="1" applyAlignment="1" applyProtection="1">
      <alignment horizontal="center" vertical="center"/>
      <protection/>
    </xf>
    <xf numFmtId="0" fontId="3" fillId="33" borderId="31" xfId="0" applyFont="1" applyFill="1" applyBorder="1" applyAlignment="1" applyProtection="1">
      <alignment vertical="center"/>
      <protection locked="0"/>
    </xf>
    <xf numFmtId="0" fontId="3" fillId="33" borderId="24" xfId="0" applyFont="1" applyFill="1" applyBorder="1" applyAlignment="1" applyProtection="1">
      <alignment vertical="center"/>
      <protection locked="0"/>
    </xf>
    <xf numFmtId="0" fontId="3" fillId="33" borderId="23" xfId="0" applyFont="1" applyFill="1" applyBorder="1" applyAlignment="1" applyProtection="1">
      <alignment vertical="center"/>
      <protection locked="0"/>
    </xf>
    <xf numFmtId="0" fontId="2" fillId="33" borderId="0"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4" fillId="0" borderId="31" xfId="0" applyFont="1" applyFill="1" applyBorder="1" applyAlignment="1" applyProtection="1">
      <alignment vertical="center" wrapText="1"/>
      <protection/>
    </xf>
    <xf numFmtId="0" fontId="4" fillId="0" borderId="24" xfId="0" applyFont="1" applyBorder="1" applyAlignment="1" applyProtection="1">
      <alignment vertical="center" wrapText="1"/>
      <protection/>
    </xf>
    <xf numFmtId="0" fontId="4" fillId="0" borderId="23" xfId="0" applyFont="1" applyBorder="1" applyAlignment="1" applyProtection="1">
      <alignment vertical="center" wrapText="1"/>
      <protection/>
    </xf>
    <xf numFmtId="0" fontId="0" fillId="0" borderId="19" xfId="0" applyFont="1" applyFill="1" applyBorder="1" applyAlignment="1" applyProtection="1">
      <alignment horizontal="center" vertical="center"/>
      <protection/>
    </xf>
    <xf numFmtId="179" fontId="22" fillId="39" borderId="107" xfId="49" applyNumberFormat="1" applyFont="1" applyFill="1" applyBorder="1" applyAlignment="1" applyProtection="1">
      <alignment vertical="center"/>
      <protection locked="0"/>
    </xf>
    <xf numFmtId="179" fontId="22" fillId="39" borderId="108" xfId="49" applyNumberFormat="1" applyFont="1" applyFill="1" applyBorder="1" applyAlignment="1" applyProtection="1">
      <alignment vertical="center"/>
      <protection locked="0"/>
    </xf>
    <xf numFmtId="0" fontId="12" fillId="33" borderId="0" xfId="0" applyFont="1" applyFill="1" applyBorder="1" applyAlignment="1" applyProtection="1">
      <alignment horizontal="center" vertical="center" wrapText="1"/>
      <protection/>
    </xf>
    <xf numFmtId="0" fontId="12" fillId="33" borderId="0" xfId="0" applyFont="1" applyFill="1" applyBorder="1" applyAlignment="1" applyProtection="1">
      <alignment horizontal="center" vertical="center"/>
      <protection/>
    </xf>
    <xf numFmtId="38" fontId="17" fillId="40" borderId="109" xfId="49" applyFont="1" applyFill="1" applyBorder="1" applyAlignment="1" applyProtection="1">
      <alignment horizontal="center" vertical="center"/>
      <protection/>
    </xf>
    <xf numFmtId="38" fontId="17" fillId="40" borderId="110" xfId="49" applyFont="1" applyFill="1" applyBorder="1" applyAlignment="1" applyProtection="1">
      <alignment horizontal="center" vertical="center"/>
      <protection/>
    </xf>
    <xf numFmtId="0" fontId="31" fillId="0" borderId="19" xfId="0" applyFont="1" applyFill="1" applyBorder="1" applyAlignment="1" applyProtection="1">
      <alignment horizontal="center" vertical="center"/>
      <protection/>
    </xf>
    <xf numFmtId="0" fontId="0" fillId="0" borderId="24" xfId="0" applyBorder="1" applyAlignment="1" applyProtection="1">
      <alignment vertical="center" wrapText="1"/>
      <protection/>
    </xf>
    <xf numFmtId="0" fontId="0" fillId="0" borderId="23" xfId="0" applyBorder="1" applyAlignment="1" applyProtection="1">
      <alignment vertical="center" wrapText="1"/>
      <protection/>
    </xf>
    <xf numFmtId="179" fontId="22" fillId="39" borderId="107" xfId="49" applyNumberFormat="1" applyFont="1" applyFill="1" applyBorder="1" applyAlignment="1" applyProtection="1">
      <alignment vertical="center" wrapText="1"/>
      <protection locked="0"/>
    </xf>
    <xf numFmtId="179" fontId="22" fillId="39" borderId="108" xfId="49" applyNumberFormat="1" applyFont="1" applyFill="1" applyBorder="1" applyAlignment="1" applyProtection="1">
      <alignment vertical="center" wrapText="1"/>
      <protection locked="0"/>
    </xf>
    <xf numFmtId="38" fontId="22" fillId="41" borderId="31" xfId="49" applyFont="1" applyFill="1" applyBorder="1" applyAlignment="1" applyProtection="1">
      <alignment horizontal="center" vertical="center"/>
      <protection/>
    </xf>
    <xf numFmtId="38" fontId="22" fillId="41" borderId="23" xfId="49" applyFont="1" applyFill="1" applyBorder="1" applyAlignment="1" applyProtection="1">
      <alignment horizontal="center" vertical="center"/>
      <protection/>
    </xf>
    <xf numFmtId="0" fontId="19" fillId="33" borderId="20" xfId="0" applyFont="1" applyFill="1" applyBorder="1" applyAlignment="1" applyProtection="1">
      <alignment vertical="top" wrapText="1"/>
      <protection/>
    </xf>
    <xf numFmtId="0" fontId="0" fillId="0" borderId="13" xfId="0" applyBorder="1" applyAlignment="1" applyProtection="1">
      <alignment vertical="center" wrapText="1"/>
      <protection/>
    </xf>
    <xf numFmtId="0" fontId="0" fillId="0" borderId="11" xfId="0" applyBorder="1" applyAlignment="1" applyProtection="1">
      <alignment vertical="center" wrapText="1"/>
      <protection/>
    </xf>
    <xf numFmtId="0" fontId="0" fillId="0" borderId="0" xfId="0" applyAlignment="1" applyProtection="1">
      <alignment vertical="center" wrapText="1"/>
      <protection/>
    </xf>
    <xf numFmtId="0" fontId="4" fillId="0" borderId="19" xfId="0" applyFont="1" applyFill="1" applyBorder="1" applyAlignment="1" applyProtection="1">
      <alignment vertical="center" wrapText="1"/>
      <protection/>
    </xf>
    <xf numFmtId="0" fontId="4" fillId="0" borderId="10" xfId="0" applyFont="1" applyFill="1" applyBorder="1" applyAlignment="1" applyProtection="1">
      <alignment vertical="center" wrapText="1"/>
      <protection/>
    </xf>
    <xf numFmtId="0" fontId="4" fillId="0" borderId="10" xfId="0" applyFont="1" applyBorder="1" applyAlignment="1" applyProtection="1">
      <alignment vertical="center" wrapText="1"/>
      <protection/>
    </xf>
    <xf numFmtId="0" fontId="4" fillId="0" borderId="33" xfId="0" applyFont="1" applyFill="1" applyBorder="1" applyAlignment="1" applyProtection="1">
      <alignment vertical="center" wrapText="1"/>
      <protection/>
    </xf>
    <xf numFmtId="0" fontId="4" fillId="0" borderId="33" xfId="0" applyFont="1" applyBorder="1" applyAlignment="1" applyProtection="1">
      <alignment vertical="center" wrapText="1"/>
      <protection/>
    </xf>
    <xf numFmtId="0" fontId="4" fillId="0" borderId="107" xfId="0" applyFont="1" applyFill="1" applyBorder="1" applyAlignment="1" applyProtection="1">
      <alignment vertical="center" wrapText="1"/>
      <protection/>
    </xf>
    <xf numFmtId="0" fontId="4" fillId="0" borderId="108" xfId="0" applyFont="1" applyFill="1" applyBorder="1" applyAlignment="1" applyProtection="1">
      <alignment vertical="center" wrapText="1"/>
      <protection/>
    </xf>
    <xf numFmtId="0" fontId="12" fillId="33" borderId="11" xfId="0" applyFont="1" applyFill="1" applyBorder="1" applyAlignment="1" applyProtection="1">
      <alignment horizontal="center" vertical="center" wrapText="1"/>
      <protection/>
    </xf>
    <xf numFmtId="191" fontId="22" fillId="39" borderId="107" xfId="0" applyNumberFormat="1" applyFont="1" applyFill="1" applyBorder="1" applyAlignment="1" applyProtection="1">
      <alignment vertical="center"/>
      <protection locked="0"/>
    </xf>
    <xf numFmtId="191" fontId="22" fillId="39" borderId="108" xfId="0" applyNumberFormat="1" applyFont="1" applyFill="1" applyBorder="1" applyAlignment="1" applyProtection="1">
      <alignment vertical="center"/>
      <protection locked="0"/>
    </xf>
    <xf numFmtId="0" fontId="3" fillId="39" borderId="111" xfId="0" applyFont="1" applyFill="1" applyBorder="1" applyAlignment="1" applyProtection="1">
      <alignment vertical="center" wrapText="1"/>
      <protection locked="0"/>
    </xf>
    <xf numFmtId="0" fontId="3" fillId="39" borderId="24" xfId="0" applyFont="1" applyFill="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3" fillId="0" borderId="112" xfId="0" applyFont="1" applyBorder="1" applyAlignment="1" applyProtection="1">
      <alignment vertical="center" wrapText="1"/>
      <protection locked="0"/>
    </xf>
    <xf numFmtId="0" fontId="4" fillId="0" borderId="113" xfId="0" applyFont="1" applyFill="1" applyBorder="1" applyAlignment="1" applyProtection="1">
      <alignment vertical="center" wrapText="1"/>
      <protection/>
    </xf>
    <xf numFmtId="194" fontId="22" fillId="39" borderId="114" xfId="0" applyNumberFormat="1" applyFont="1" applyFill="1" applyBorder="1" applyAlignment="1" applyProtection="1">
      <alignment vertical="center" wrapText="1"/>
      <protection locked="0"/>
    </xf>
    <xf numFmtId="194" fontId="0" fillId="39" borderId="115" xfId="0" applyNumberFormat="1" applyFont="1" applyFill="1" applyBorder="1" applyAlignment="1" applyProtection="1">
      <alignment vertical="center" wrapText="1"/>
      <protection locked="0"/>
    </xf>
    <xf numFmtId="0" fontId="33" fillId="33" borderId="11" xfId="0" applyFont="1" applyFill="1" applyBorder="1" applyAlignment="1" applyProtection="1">
      <alignment vertical="top" wrapText="1"/>
      <protection/>
    </xf>
    <xf numFmtId="0" fontId="7" fillId="0" borderId="0" xfId="0" applyFont="1" applyAlignment="1" applyProtection="1">
      <alignment vertical="center" wrapText="1"/>
      <protection/>
    </xf>
    <xf numFmtId="0" fontId="7" fillId="0" borderId="11"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7" fillId="0" borderId="21" xfId="0" applyFont="1" applyBorder="1" applyAlignment="1" applyProtection="1">
      <alignment vertical="center" wrapText="1"/>
      <protection/>
    </xf>
    <xf numFmtId="0" fontId="7" fillId="0" borderId="22" xfId="0" applyFont="1" applyBorder="1" applyAlignment="1" applyProtection="1">
      <alignment vertical="center" wrapText="1"/>
      <protection/>
    </xf>
    <xf numFmtId="0" fontId="6" fillId="33" borderId="13" xfId="0" applyFont="1" applyFill="1" applyBorder="1" applyAlignment="1" applyProtection="1">
      <alignment vertical="center" wrapText="1"/>
      <protection/>
    </xf>
    <xf numFmtId="0" fontId="6" fillId="0" borderId="13" xfId="0" applyFont="1" applyBorder="1" applyAlignment="1" applyProtection="1">
      <alignment vertical="center" wrapText="1"/>
      <protection/>
    </xf>
    <xf numFmtId="191" fontId="22" fillId="41" borderId="31" xfId="0" applyNumberFormat="1" applyFont="1" applyFill="1" applyBorder="1" applyAlignment="1" applyProtection="1">
      <alignment horizontal="center" vertical="center"/>
      <protection/>
    </xf>
    <xf numFmtId="191" fontId="22" fillId="41" borderId="23" xfId="0" applyNumberFormat="1" applyFont="1" applyFill="1" applyBorder="1" applyAlignment="1" applyProtection="1">
      <alignment horizontal="center" vertical="center"/>
      <protection/>
    </xf>
    <xf numFmtId="0" fontId="6" fillId="0" borderId="108" xfId="0" applyFont="1" applyFill="1" applyBorder="1" applyAlignment="1" applyProtection="1">
      <alignment horizontal="center" vertical="center"/>
      <protection/>
    </xf>
    <xf numFmtId="0" fontId="6" fillId="0" borderId="116" xfId="0" applyFont="1" applyFill="1" applyBorder="1" applyAlignment="1" applyProtection="1">
      <alignment horizontal="center" vertical="center"/>
      <protection/>
    </xf>
    <xf numFmtId="0" fontId="22" fillId="41" borderId="31" xfId="0" applyNumberFormat="1" applyFont="1" applyFill="1" applyBorder="1" applyAlignment="1" applyProtection="1">
      <alignment horizontal="center" vertical="center"/>
      <protection/>
    </xf>
    <xf numFmtId="0" fontId="22" fillId="41" borderId="23" xfId="0" applyNumberFormat="1" applyFont="1" applyFill="1" applyBorder="1" applyAlignment="1" applyProtection="1">
      <alignment horizontal="center" vertical="center"/>
      <protection/>
    </xf>
    <xf numFmtId="0" fontId="10" fillId="0" borderId="113" xfId="0" applyFont="1" applyFill="1" applyBorder="1" applyAlignment="1" applyProtection="1">
      <alignment vertical="center" wrapText="1"/>
      <protection/>
    </xf>
    <xf numFmtId="0" fontId="12" fillId="0" borderId="113" xfId="0" applyFont="1" applyBorder="1" applyAlignment="1" applyProtection="1">
      <alignment vertical="center" wrapText="1"/>
      <protection/>
    </xf>
    <xf numFmtId="193" fontId="22" fillId="41" borderId="117" xfId="0" applyNumberFormat="1" applyFont="1" applyFill="1" applyBorder="1" applyAlignment="1" applyProtection="1">
      <alignment vertical="center" wrapText="1"/>
      <protection/>
    </xf>
    <xf numFmtId="193" fontId="0" fillId="41" borderId="118" xfId="0" applyNumberFormat="1" applyFont="1" applyFill="1" applyBorder="1" applyAlignment="1" applyProtection="1">
      <alignment vertical="center" wrapText="1"/>
      <protection/>
    </xf>
    <xf numFmtId="0" fontId="4" fillId="0" borderId="32" xfId="0" applyFont="1" applyFill="1" applyBorder="1" applyAlignment="1" applyProtection="1">
      <alignment vertical="center" wrapText="1"/>
      <protection/>
    </xf>
    <xf numFmtId="0" fontId="4" fillId="0" borderId="32" xfId="0" applyFont="1" applyBorder="1" applyAlignment="1" applyProtection="1">
      <alignment vertical="center" wrapText="1"/>
      <protection/>
    </xf>
    <xf numFmtId="0" fontId="4" fillId="0" borderId="19" xfId="0" applyFont="1" applyBorder="1" applyAlignment="1" applyProtection="1">
      <alignment vertical="center" wrapText="1"/>
      <protection/>
    </xf>
    <xf numFmtId="0" fontId="20" fillId="33" borderId="15" xfId="0" applyFont="1" applyFill="1" applyBorder="1" applyAlignment="1" applyProtection="1">
      <alignment horizontal="center" vertical="center"/>
      <protection/>
    </xf>
    <xf numFmtId="0" fontId="20" fillId="33" borderId="119" xfId="0" applyFont="1" applyFill="1" applyBorder="1" applyAlignment="1" applyProtection="1">
      <alignment horizontal="center" vertical="center"/>
      <protection/>
    </xf>
    <xf numFmtId="0" fontId="20" fillId="33" borderId="21" xfId="0" applyFont="1" applyFill="1" applyBorder="1" applyAlignment="1" applyProtection="1">
      <alignment horizontal="center" vertical="center"/>
      <protection/>
    </xf>
    <xf numFmtId="0" fontId="0" fillId="33" borderId="31" xfId="0" applyFill="1" applyBorder="1" applyAlignment="1" applyProtection="1">
      <alignment horizontal="center" vertical="center" wrapText="1"/>
      <protection/>
    </xf>
    <xf numFmtId="0" fontId="0" fillId="33" borderId="24" xfId="0" applyFill="1" applyBorder="1" applyAlignment="1" applyProtection="1">
      <alignment horizontal="center" vertical="center" wrapText="1"/>
      <protection/>
    </xf>
    <xf numFmtId="0" fontId="0" fillId="33" borderId="23" xfId="0" applyFill="1" applyBorder="1" applyAlignment="1" applyProtection="1">
      <alignment horizontal="center" vertical="center" wrapText="1"/>
      <protection/>
    </xf>
    <xf numFmtId="0" fontId="4" fillId="0" borderId="120" xfId="0" applyFont="1" applyFill="1" applyBorder="1" applyAlignment="1" applyProtection="1">
      <alignment vertical="center" wrapText="1"/>
      <protection/>
    </xf>
    <xf numFmtId="0" fontId="3" fillId="39" borderId="23" xfId="0" applyFont="1" applyFill="1" applyBorder="1" applyAlignment="1" applyProtection="1">
      <alignment vertical="center" wrapText="1"/>
      <protection locked="0"/>
    </xf>
    <xf numFmtId="194" fontId="22" fillId="39" borderId="121" xfId="0" applyNumberFormat="1" applyFont="1" applyFill="1" applyBorder="1" applyAlignment="1" applyProtection="1">
      <alignment vertical="center" wrapText="1"/>
      <protection locked="0"/>
    </xf>
    <xf numFmtId="194" fontId="0" fillId="39" borderId="122" xfId="0" applyNumberFormat="1" applyFont="1" applyFill="1" applyBorder="1" applyAlignment="1" applyProtection="1">
      <alignment vertical="center" wrapText="1"/>
      <protection locked="0"/>
    </xf>
    <xf numFmtId="0" fontId="0" fillId="33" borderId="31" xfId="0" applyFont="1" applyFill="1" applyBorder="1" applyAlignment="1" applyProtection="1">
      <alignment vertical="center" wrapText="1"/>
      <protection locked="0"/>
    </xf>
    <xf numFmtId="0" fontId="0" fillId="33" borderId="24" xfId="0" applyFont="1" applyFill="1" applyBorder="1" applyAlignment="1" applyProtection="1">
      <alignment vertical="center" wrapText="1"/>
      <protection locked="0"/>
    </xf>
    <xf numFmtId="0" fontId="0" fillId="33" borderId="23" xfId="0"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10" fillId="0" borderId="10" xfId="0" applyFont="1" applyFill="1" applyBorder="1" applyAlignment="1" applyProtection="1">
      <alignment vertical="center" wrapText="1"/>
      <protection/>
    </xf>
    <xf numFmtId="0" fontId="12" fillId="0" borderId="10" xfId="0" applyFont="1" applyBorder="1" applyAlignment="1" applyProtection="1">
      <alignment vertical="center" wrapText="1"/>
      <protection/>
    </xf>
    <xf numFmtId="0" fontId="10" fillId="0" borderId="120" xfId="0" applyFont="1" applyFill="1" applyBorder="1" applyAlignment="1" applyProtection="1">
      <alignment vertical="center" wrapText="1"/>
      <protection/>
    </xf>
    <xf numFmtId="0" fontId="12" fillId="0" borderId="120" xfId="0" applyFont="1" applyBorder="1" applyAlignment="1" applyProtection="1">
      <alignment vertical="center" wrapText="1"/>
      <protection/>
    </xf>
    <xf numFmtId="0" fontId="6" fillId="0" borderId="20" xfId="0" applyFont="1" applyFill="1" applyBorder="1" applyAlignment="1" applyProtection="1">
      <alignment vertical="top" wrapText="1"/>
      <protection/>
    </xf>
    <xf numFmtId="0" fontId="6" fillId="0" borderId="13" xfId="0" applyFont="1" applyFill="1" applyBorder="1" applyAlignment="1" applyProtection="1">
      <alignment vertical="top" wrapText="1"/>
      <protection/>
    </xf>
    <xf numFmtId="0" fontId="6" fillId="0" borderId="14" xfId="0"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0" xfId="0" applyFont="1" applyFill="1" applyBorder="1" applyAlignment="1" applyProtection="1">
      <alignment vertical="top" wrapText="1"/>
      <protection/>
    </xf>
    <xf numFmtId="0" fontId="6" fillId="0" borderId="12" xfId="0" applyFont="1" applyFill="1" applyBorder="1" applyAlignment="1" applyProtection="1">
      <alignment vertical="top" wrapText="1"/>
      <protection/>
    </xf>
    <xf numFmtId="0" fontId="6" fillId="0" borderId="21" xfId="0" applyFont="1" applyFill="1" applyBorder="1" applyAlignment="1" applyProtection="1">
      <alignment vertical="top" wrapText="1"/>
      <protection/>
    </xf>
    <xf numFmtId="0" fontId="6" fillId="0" borderId="22" xfId="0" applyFont="1" applyFill="1" applyBorder="1" applyAlignment="1" applyProtection="1">
      <alignment vertical="top" wrapText="1"/>
      <protection/>
    </xf>
    <xf numFmtId="0" fontId="6" fillId="0" borderId="15" xfId="0" applyFont="1" applyFill="1" applyBorder="1" applyAlignment="1" applyProtection="1">
      <alignment vertical="top" wrapText="1"/>
      <protection/>
    </xf>
    <xf numFmtId="0" fontId="6" fillId="0" borderId="19"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textRotation="255"/>
      <protection/>
    </xf>
    <xf numFmtId="0" fontId="7" fillId="0" borderId="19" xfId="0" applyFont="1" applyFill="1" applyBorder="1" applyAlignment="1" applyProtection="1">
      <alignment vertical="center"/>
      <protection/>
    </xf>
    <xf numFmtId="0" fontId="0" fillId="0" borderId="19" xfId="0"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textRotation="255"/>
      <protection/>
    </xf>
    <xf numFmtId="0" fontId="7"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19"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189" fontId="18" fillId="0" borderId="19" xfId="0" applyNumberFormat="1" applyFont="1" applyFill="1" applyBorder="1" applyAlignment="1" applyProtection="1">
      <alignment horizontal="center" vertical="center"/>
      <protection/>
    </xf>
    <xf numFmtId="0" fontId="0" fillId="0" borderId="19" xfId="0" applyFont="1"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104775</xdr:rowOff>
    </xdr:from>
    <xdr:to>
      <xdr:col>9</xdr:col>
      <xdr:colOff>76200</xdr:colOff>
      <xdr:row>14</xdr:row>
      <xdr:rowOff>47625</xdr:rowOff>
    </xdr:to>
    <xdr:grpSp>
      <xdr:nvGrpSpPr>
        <xdr:cNvPr id="1" name="Group 69"/>
        <xdr:cNvGrpSpPr>
          <a:grpSpLocks/>
        </xdr:cNvGrpSpPr>
      </xdr:nvGrpSpPr>
      <xdr:grpSpPr>
        <a:xfrm>
          <a:off x="0" y="2486025"/>
          <a:ext cx="2676525" cy="628650"/>
          <a:chOff x="0" y="249"/>
          <a:chExt cx="256" cy="66"/>
        </a:xfrm>
        <a:solidFill>
          <a:srgbClr val="FFFFFF"/>
        </a:solidFill>
      </xdr:grpSpPr>
      <xdr:grpSp>
        <xdr:nvGrpSpPr>
          <xdr:cNvPr id="2" name="Group 44"/>
          <xdr:cNvGrpSpPr>
            <a:grpSpLocks/>
          </xdr:cNvGrpSpPr>
        </xdr:nvGrpSpPr>
        <xdr:grpSpPr>
          <a:xfrm>
            <a:off x="19" y="258"/>
            <a:ext cx="18" cy="17"/>
            <a:chOff x="19" y="257"/>
            <a:chExt cx="18" cy="17"/>
          </a:xfrm>
          <a:solidFill>
            <a:srgbClr val="FFFFFF"/>
          </a:solidFill>
        </xdr:grpSpPr>
        <xdr:sp>
          <xdr:nvSpPr>
            <xdr:cNvPr id="3" name="Line 41"/>
            <xdr:cNvSpPr>
              <a:spLocks/>
            </xdr:cNvSpPr>
          </xdr:nvSpPr>
          <xdr:spPr>
            <a:xfrm>
              <a:off x="19" y="257"/>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Freeform 42"/>
            <xdr:cNvSpPr>
              <a:spLocks/>
            </xdr:cNvSpPr>
          </xdr:nvSpPr>
          <xdr:spPr>
            <a:xfrm>
              <a:off x="26" y="258"/>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Text Box 66"/>
          <xdr:cNvSpPr txBox="1">
            <a:spLocks noChangeArrowheads="1"/>
          </xdr:cNvSpPr>
        </xdr:nvSpPr>
        <xdr:spPr>
          <a:xfrm>
            <a:off x="0" y="249"/>
            <a:ext cx="256" cy="66"/>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①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住宅全体を暖房</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1-1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「主たる居室」と「その他の居室」</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の両方あるいはいずれかを暖房</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1-2</a:t>
            </a:r>
          </a:p>
        </xdr:txBody>
      </xdr:sp>
    </xdr:grpSp>
    <xdr:clientData/>
  </xdr:twoCellAnchor>
  <xdr:twoCellAnchor>
    <xdr:from>
      <xdr:col>0</xdr:col>
      <xdr:colOff>0</xdr:colOff>
      <xdr:row>13</xdr:row>
      <xdr:rowOff>219075</xdr:rowOff>
    </xdr:from>
    <xdr:to>
      <xdr:col>10</xdr:col>
      <xdr:colOff>0</xdr:colOff>
      <xdr:row>15</xdr:row>
      <xdr:rowOff>142875</xdr:rowOff>
    </xdr:to>
    <xdr:grpSp>
      <xdr:nvGrpSpPr>
        <xdr:cNvPr id="6" name="Group 75"/>
        <xdr:cNvGrpSpPr>
          <a:grpSpLocks/>
        </xdr:cNvGrpSpPr>
      </xdr:nvGrpSpPr>
      <xdr:grpSpPr>
        <a:xfrm>
          <a:off x="0" y="3057525"/>
          <a:ext cx="2762250" cy="381000"/>
          <a:chOff x="791" y="318"/>
          <a:chExt cx="290" cy="41"/>
        </a:xfrm>
        <a:solidFill>
          <a:srgbClr val="FFFFFF"/>
        </a:solidFill>
      </xdr:grpSpPr>
      <xdr:grpSp>
        <xdr:nvGrpSpPr>
          <xdr:cNvPr id="7" name="Group 71"/>
          <xdr:cNvGrpSpPr>
            <a:grpSpLocks/>
          </xdr:cNvGrpSpPr>
        </xdr:nvGrpSpPr>
        <xdr:grpSpPr>
          <a:xfrm>
            <a:off x="810" y="326"/>
            <a:ext cx="18" cy="16"/>
            <a:chOff x="19" y="277"/>
            <a:chExt cx="18" cy="16"/>
          </a:xfrm>
          <a:solidFill>
            <a:srgbClr val="FFFFFF"/>
          </a:solidFill>
        </xdr:grpSpPr>
        <xdr:sp>
          <xdr:nvSpPr>
            <xdr:cNvPr id="8" name="Line 72"/>
            <xdr:cNvSpPr>
              <a:spLocks/>
            </xdr:cNvSpPr>
          </xdr:nvSpPr>
          <xdr:spPr>
            <a:xfrm>
              <a:off x="19" y="277"/>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Freeform 73"/>
            <xdr:cNvSpPr>
              <a:spLocks/>
            </xdr:cNvSpPr>
          </xdr:nvSpPr>
          <xdr:spPr>
            <a:xfrm>
              <a:off x="26" y="277"/>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Text Box 74"/>
          <xdr:cNvSpPr txBox="1">
            <a:spLocks noChangeArrowheads="1"/>
          </xdr:cNvSpPr>
        </xdr:nvSpPr>
        <xdr:spPr>
          <a:xfrm>
            <a:off x="791" y="318"/>
            <a:ext cx="290"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②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を採用する</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を採用しない</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1-3</a:t>
            </a:r>
          </a:p>
        </xdr:txBody>
      </xdr:sp>
    </xdr:grpSp>
    <xdr:clientData/>
  </xdr:twoCellAnchor>
  <xdr:twoCellAnchor>
    <xdr:from>
      <xdr:col>0</xdr:col>
      <xdr:colOff>0</xdr:colOff>
      <xdr:row>27</xdr:row>
      <xdr:rowOff>142875</xdr:rowOff>
    </xdr:from>
    <xdr:to>
      <xdr:col>10</xdr:col>
      <xdr:colOff>0</xdr:colOff>
      <xdr:row>28</xdr:row>
      <xdr:rowOff>276225</xdr:rowOff>
    </xdr:to>
    <xdr:grpSp>
      <xdr:nvGrpSpPr>
        <xdr:cNvPr id="11" name="Group 76"/>
        <xdr:cNvGrpSpPr>
          <a:grpSpLocks/>
        </xdr:cNvGrpSpPr>
      </xdr:nvGrpSpPr>
      <xdr:grpSpPr>
        <a:xfrm>
          <a:off x="0" y="6791325"/>
          <a:ext cx="2762250" cy="381000"/>
          <a:chOff x="791" y="328"/>
          <a:chExt cx="290" cy="41"/>
        </a:xfrm>
        <a:solidFill>
          <a:srgbClr val="FFFFFF"/>
        </a:solidFill>
      </xdr:grpSpPr>
      <xdr:grpSp>
        <xdr:nvGrpSpPr>
          <xdr:cNvPr id="12" name="Group 77"/>
          <xdr:cNvGrpSpPr>
            <a:grpSpLocks/>
          </xdr:cNvGrpSpPr>
        </xdr:nvGrpSpPr>
        <xdr:grpSpPr>
          <a:xfrm>
            <a:off x="810" y="335"/>
            <a:ext cx="18" cy="17"/>
            <a:chOff x="19" y="286"/>
            <a:chExt cx="18" cy="17"/>
          </a:xfrm>
          <a:solidFill>
            <a:srgbClr val="FFFFFF"/>
          </a:solidFill>
        </xdr:grpSpPr>
        <xdr:sp>
          <xdr:nvSpPr>
            <xdr:cNvPr id="13" name="Line 78"/>
            <xdr:cNvSpPr>
              <a:spLocks/>
            </xdr:cNvSpPr>
          </xdr:nvSpPr>
          <xdr:spPr>
            <a:xfrm>
              <a:off x="19" y="286"/>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Freeform 79"/>
            <xdr:cNvSpPr>
              <a:spLocks/>
            </xdr:cNvSpPr>
          </xdr:nvSpPr>
          <xdr:spPr>
            <a:xfrm>
              <a:off x="26" y="287"/>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5" name="Text Box 80"/>
          <xdr:cNvSpPr txBox="1">
            <a:spLocks noChangeArrowheads="1"/>
          </xdr:cNvSpPr>
        </xdr:nvSpPr>
        <xdr:spPr>
          <a:xfrm>
            <a:off x="791" y="328"/>
            <a:ext cx="290"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⑤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を採用する</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1-6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を採用しない</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a:t>
            </a:r>
          </a:p>
        </xdr:txBody>
      </xdr:sp>
    </xdr:grpSp>
    <xdr:clientData/>
  </xdr:twoCellAnchor>
  <xdr:twoCellAnchor>
    <xdr:from>
      <xdr:col>0</xdr:col>
      <xdr:colOff>0</xdr:colOff>
      <xdr:row>15</xdr:row>
      <xdr:rowOff>38100</xdr:rowOff>
    </xdr:from>
    <xdr:to>
      <xdr:col>10</xdr:col>
      <xdr:colOff>0</xdr:colOff>
      <xdr:row>18</xdr:row>
      <xdr:rowOff>0</xdr:rowOff>
    </xdr:to>
    <xdr:sp>
      <xdr:nvSpPr>
        <xdr:cNvPr id="16" name="Text Box 85"/>
        <xdr:cNvSpPr txBox="1">
          <a:spLocks noChangeArrowheads="1"/>
        </xdr:cNvSpPr>
      </xdr:nvSpPr>
      <xdr:spPr>
        <a:xfrm>
          <a:off x="0" y="3333750"/>
          <a:ext cx="2762250" cy="628650"/>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①は暖房方式に応じて早見表が異なりま</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す。</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③、④には「</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」を記載してください。</a:t>
          </a:r>
        </a:p>
      </xdr:txBody>
    </xdr:sp>
    <xdr:clientData/>
  </xdr:twoCellAnchor>
  <xdr:twoCellAnchor>
    <xdr:from>
      <xdr:col>0</xdr:col>
      <xdr:colOff>0</xdr:colOff>
      <xdr:row>19</xdr:row>
      <xdr:rowOff>238125</xdr:rowOff>
    </xdr:from>
    <xdr:to>
      <xdr:col>9</xdr:col>
      <xdr:colOff>28575</xdr:colOff>
      <xdr:row>21</xdr:row>
      <xdr:rowOff>200025</xdr:rowOff>
    </xdr:to>
    <xdr:grpSp>
      <xdr:nvGrpSpPr>
        <xdr:cNvPr id="17" name="Group 86"/>
        <xdr:cNvGrpSpPr>
          <a:grpSpLocks/>
        </xdr:cNvGrpSpPr>
      </xdr:nvGrpSpPr>
      <xdr:grpSpPr>
        <a:xfrm>
          <a:off x="0" y="4429125"/>
          <a:ext cx="2628900" cy="723900"/>
          <a:chOff x="0" y="265"/>
          <a:chExt cx="276" cy="76"/>
        </a:xfrm>
        <a:solidFill>
          <a:srgbClr val="FFFFFF"/>
        </a:solidFill>
      </xdr:grpSpPr>
      <xdr:grpSp>
        <xdr:nvGrpSpPr>
          <xdr:cNvPr id="18" name="Group 87"/>
          <xdr:cNvGrpSpPr>
            <a:grpSpLocks/>
          </xdr:cNvGrpSpPr>
        </xdr:nvGrpSpPr>
        <xdr:grpSpPr>
          <a:xfrm>
            <a:off x="19" y="273"/>
            <a:ext cx="18" cy="17"/>
            <a:chOff x="19" y="272"/>
            <a:chExt cx="18" cy="17"/>
          </a:xfrm>
          <a:solidFill>
            <a:srgbClr val="FFFFFF"/>
          </a:solidFill>
        </xdr:grpSpPr>
        <xdr:sp>
          <xdr:nvSpPr>
            <xdr:cNvPr id="19" name="Line 88"/>
            <xdr:cNvSpPr>
              <a:spLocks/>
            </xdr:cNvSpPr>
          </xdr:nvSpPr>
          <xdr:spPr>
            <a:xfrm>
              <a:off x="19" y="272"/>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Freeform 89"/>
            <xdr:cNvSpPr>
              <a:spLocks/>
            </xdr:cNvSpPr>
          </xdr:nvSpPr>
          <xdr:spPr>
            <a:xfrm>
              <a:off x="26" y="273"/>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Text Box 90"/>
          <xdr:cNvSpPr txBox="1">
            <a:spLocks noChangeArrowheads="1"/>
          </xdr:cNvSpPr>
        </xdr:nvSpPr>
        <xdr:spPr>
          <a:xfrm>
            <a:off x="0" y="265"/>
            <a:ext cx="276" cy="76"/>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①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住宅全体を暖房</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1-1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「主たる居室」と「その他の居室」</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の両方あるいはいずれかを暖房</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1-2</a:t>
            </a:r>
          </a:p>
        </xdr:txBody>
      </xdr:sp>
    </xdr:grpSp>
    <xdr:clientData/>
  </xdr:twoCellAnchor>
  <xdr:twoCellAnchor>
    <xdr:from>
      <xdr:col>0</xdr:col>
      <xdr:colOff>0</xdr:colOff>
      <xdr:row>21</xdr:row>
      <xdr:rowOff>142875</xdr:rowOff>
    </xdr:from>
    <xdr:to>
      <xdr:col>10</xdr:col>
      <xdr:colOff>0</xdr:colOff>
      <xdr:row>22</xdr:row>
      <xdr:rowOff>152400</xdr:rowOff>
    </xdr:to>
    <xdr:grpSp>
      <xdr:nvGrpSpPr>
        <xdr:cNvPr id="22" name="Group 91"/>
        <xdr:cNvGrpSpPr>
          <a:grpSpLocks/>
        </xdr:cNvGrpSpPr>
      </xdr:nvGrpSpPr>
      <xdr:grpSpPr>
        <a:xfrm>
          <a:off x="0" y="5095875"/>
          <a:ext cx="2762250" cy="390525"/>
          <a:chOff x="791" y="345"/>
          <a:chExt cx="290" cy="41"/>
        </a:xfrm>
        <a:solidFill>
          <a:srgbClr val="FFFFFF"/>
        </a:solidFill>
      </xdr:grpSpPr>
      <xdr:grpSp>
        <xdr:nvGrpSpPr>
          <xdr:cNvPr id="23" name="Group 92"/>
          <xdr:cNvGrpSpPr>
            <a:grpSpLocks/>
          </xdr:cNvGrpSpPr>
        </xdr:nvGrpSpPr>
        <xdr:grpSpPr>
          <a:xfrm>
            <a:off x="810" y="353"/>
            <a:ext cx="18" cy="17"/>
            <a:chOff x="19" y="304"/>
            <a:chExt cx="18" cy="17"/>
          </a:xfrm>
          <a:solidFill>
            <a:srgbClr val="FFFFFF"/>
          </a:solidFill>
        </xdr:grpSpPr>
        <xdr:sp>
          <xdr:nvSpPr>
            <xdr:cNvPr id="24" name="Line 93"/>
            <xdr:cNvSpPr>
              <a:spLocks/>
            </xdr:cNvSpPr>
          </xdr:nvSpPr>
          <xdr:spPr>
            <a:xfrm>
              <a:off x="19" y="304"/>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Freeform 94"/>
            <xdr:cNvSpPr>
              <a:spLocks/>
            </xdr:cNvSpPr>
          </xdr:nvSpPr>
          <xdr:spPr>
            <a:xfrm>
              <a:off x="26" y="305"/>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6" name="Text Box 95"/>
          <xdr:cNvSpPr txBox="1">
            <a:spLocks noChangeArrowheads="1"/>
          </xdr:cNvSpPr>
        </xdr:nvSpPr>
        <xdr:spPr>
          <a:xfrm>
            <a:off x="791" y="345"/>
            <a:ext cx="290"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②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を採用する</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を採用しない</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1-3</a:t>
            </a:r>
          </a:p>
        </xdr:txBody>
      </xdr:sp>
    </xdr:grpSp>
    <xdr:clientData/>
  </xdr:twoCellAnchor>
  <xdr:twoCellAnchor>
    <xdr:from>
      <xdr:col>0</xdr:col>
      <xdr:colOff>0</xdr:colOff>
      <xdr:row>22</xdr:row>
      <xdr:rowOff>276225</xdr:rowOff>
    </xdr:from>
    <xdr:to>
      <xdr:col>10</xdr:col>
      <xdr:colOff>0</xdr:colOff>
      <xdr:row>23</xdr:row>
      <xdr:rowOff>295275</xdr:rowOff>
    </xdr:to>
    <xdr:grpSp>
      <xdr:nvGrpSpPr>
        <xdr:cNvPr id="27" name="Group 101"/>
        <xdr:cNvGrpSpPr>
          <a:grpSpLocks/>
        </xdr:cNvGrpSpPr>
      </xdr:nvGrpSpPr>
      <xdr:grpSpPr>
        <a:xfrm>
          <a:off x="0" y="5610225"/>
          <a:ext cx="2762250" cy="400050"/>
          <a:chOff x="791" y="336"/>
          <a:chExt cx="290" cy="41"/>
        </a:xfrm>
        <a:solidFill>
          <a:srgbClr val="FFFFFF"/>
        </a:solidFill>
      </xdr:grpSpPr>
      <xdr:grpSp>
        <xdr:nvGrpSpPr>
          <xdr:cNvPr id="28" name="Group 102"/>
          <xdr:cNvGrpSpPr>
            <a:grpSpLocks/>
          </xdr:cNvGrpSpPr>
        </xdr:nvGrpSpPr>
        <xdr:grpSpPr>
          <a:xfrm>
            <a:off x="810" y="343"/>
            <a:ext cx="18" cy="17"/>
            <a:chOff x="19" y="294"/>
            <a:chExt cx="18" cy="17"/>
          </a:xfrm>
          <a:solidFill>
            <a:srgbClr val="FFFFFF"/>
          </a:solidFill>
        </xdr:grpSpPr>
        <xdr:sp>
          <xdr:nvSpPr>
            <xdr:cNvPr id="29" name="Line 103"/>
            <xdr:cNvSpPr>
              <a:spLocks/>
            </xdr:cNvSpPr>
          </xdr:nvSpPr>
          <xdr:spPr>
            <a:xfrm>
              <a:off x="19" y="294"/>
              <a:ext cx="1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Freeform 104"/>
            <xdr:cNvSpPr>
              <a:spLocks/>
            </xdr:cNvSpPr>
          </xdr:nvSpPr>
          <xdr:spPr>
            <a:xfrm>
              <a:off x="26" y="295"/>
              <a:ext cx="11" cy="16"/>
            </a:xfrm>
            <a:custGeom>
              <a:pathLst>
                <a:path h="15" w="8">
                  <a:moveTo>
                    <a:pt x="0" y="0"/>
                  </a:moveTo>
                  <a:lnTo>
                    <a:pt x="0" y="15"/>
                  </a:lnTo>
                  <a:lnTo>
                    <a:pt x="8" y="1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1" name="Text Box 105"/>
          <xdr:cNvSpPr txBox="1">
            <a:spLocks noChangeArrowheads="1"/>
          </xdr:cNvSpPr>
        </xdr:nvSpPr>
        <xdr:spPr>
          <a:xfrm>
            <a:off x="791" y="336"/>
            <a:ext cx="290" cy="41"/>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④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を採用する</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を採用しない</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1-5</a:t>
            </a:r>
          </a:p>
        </xdr:txBody>
      </xdr:sp>
    </xdr:grpSp>
    <xdr:clientData/>
  </xdr:twoCellAnchor>
  <xdr:twoCellAnchor>
    <xdr:from>
      <xdr:col>0</xdr:col>
      <xdr:colOff>0</xdr:colOff>
      <xdr:row>22</xdr:row>
      <xdr:rowOff>57150</xdr:rowOff>
    </xdr:from>
    <xdr:to>
      <xdr:col>10</xdr:col>
      <xdr:colOff>0</xdr:colOff>
      <xdr:row>22</xdr:row>
      <xdr:rowOff>314325</xdr:rowOff>
    </xdr:to>
    <xdr:sp>
      <xdr:nvSpPr>
        <xdr:cNvPr id="32" name="Text Box 110"/>
        <xdr:cNvSpPr txBox="1">
          <a:spLocks noChangeArrowheads="1"/>
        </xdr:cNvSpPr>
      </xdr:nvSpPr>
      <xdr:spPr>
        <a:xfrm>
          <a:off x="0" y="5391150"/>
          <a:ext cx="2762250" cy="257175"/>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③</a:t>
          </a:r>
          <a:r>
            <a:rPr lang="en-US" cap="none" sz="1000" b="0" i="0" u="none" baseline="0">
              <a:solidFill>
                <a:srgbClr val="000000"/>
              </a:solidFill>
              <a:latin typeface="HG丸ｺﾞｼｯｸM-PRO"/>
              <a:ea typeface="HG丸ｺﾞｼｯｸM-PRO"/>
              <a:cs typeface="HG丸ｺﾞｼｯｸM-PRO"/>
            </a:rPr>
            <a:t> ⇒ </a:t>
          </a:r>
          <a:r>
            <a:rPr lang="en-US" cap="none" sz="1000" b="0" i="0" u="none" baseline="0">
              <a:solidFill>
                <a:srgbClr val="000000"/>
              </a:solidFill>
              <a:latin typeface="HG丸ｺﾞｼｯｸM-PRO"/>
              <a:ea typeface="HG丸ｺﾞｼｯｸM-PRO"/>
              <a:cs typeface="HG丸ｺﾞｼｯｸM-PRO"/>
            </a:rPr>
            <a:t>早見表</a:t>
          </a:r>
          <a:r>
            <a:rPr lang="en-US" cap="none" sz="1000" b="0" i="0" u="none" baseline="0">
              <a:solidFill>
                <a:srgbClr val="000000"/>
              </a:solidFill>
              <a:latin typeface="HG丸ｺﾞｼｯｸM-PRO"/>
              <a:ea typeface="HG丸ｺﾞｼｯｸM-PRO"/>
              <a:cs typeface="HG丸ｺﾞｼｯｸM-PRO"/>
            </a:rPr>
            <a:t>1-4</a:t>
          </a:r>
        </a:p>
      </xdr:txBody>
    </xdr:sp>
    <xdr:clientData/>
  </xdr:twoCellAnchor>
  <xdr:twoCellAnchor>
    <xdr:from>
      <xdr:col>0</xdr:col>
      <xdr:colOff>0</xdr:colOff>
      <xdr:row>23</xdr:row>
      <xdr:rowOff>219075</xdr:rowOff>
    </xdr:from>
    <xdr:to>
      <xdr:col>10</xdr:col>
      <xdr:colOff>0</xdr:colOff>
      <xdr:row>25</xdr:row>
      <xdr:rowOff>104775</xdr:rowOff>
    </xdr:to>
    <xdr:sp>
      <xdr:nvSpPr>
        <xdr:cNvPr id="33" name="Text Box 111"/>
        <xdr:cNvSpPr txBox="1">
          <a:spLocks noChangeArrowheads="1"/>
        </xdr:cNvSpPr>
      </xdr:nvSpPr>
      <xdr:spPr>
        <a:xfrm>
          <a:off x="0" y="5934075"/>
          <a:ext cx="2762250" cy="361950"/>
        </a:xfrm>
        <a:prstGeom prst="rect">
          <a:avLst/>
        </a:prstGeom>
        <a:noFill/>
        <a:ln w="9525" cmpd="sng">
          <a:noFill/>
        </a:ln>
      </xdr:spPr>
      <xdr:txBody>
        <a:bodyPr vertOverflow="clip" wrap="square" lIns="36576" tIns="18288" rIns="0" bIns="0"/>
        <a:p>
          <a:pPr algn="l">
            <a:defRPr/>
          </a:pP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①は暖房方式に応じて早見表が異なりま</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す。</a:t>
          </a:r>
        </a:p>
      </xdr:txBody>
    </xdr:sp>
    <xdr:clientData/>
  </xdr:twoCellAnchor>
  <xdr:oneCellAnchor>
    <xdr:from>
      <xdr:col>0</xdr:col>
      <xdr:colOff>0</xdr:colOff>
      <xdr:row>28</xdr:row>
      <xdr:rowOff>190500</xdr:rowOff>
    </xdr:from>
    <xdr:ext cx="2486025" cy="323850"/>
    <xdr:sp>
      <xdr:nvSpPr>
        <xdr:cNvPr id="34" name="Text Box 113"/>
        <xdr:cNvSpPr txBox="1">
          <a:spLocks noChangeArrowheads="1"/>
        </xdr:cNvSpPr>
      </xdr:nvSpPr>
      <xdr:spPr>
        <a:xfrm>
          <a:off x="0" y="7086600"/>
          <a:ext cx="2486025" cy="323850"/>
        </a:xfrm>
        <a:prstGeom prst="rect">
          <a:avLst/>
        </a:prstGeom>
        <a:noFill/>
        <a:ln w="9525" cmpd="sng">
          <a:noFill/>
        </a:ln>
      </xdr:spPr>
      <xdr:txBody>
        <a:bodyPr vertOverflow="clip" wrap="square" lIns="27432" tIns="18288" rIns="0" bIns="0">
          <a:spAutoFit/>
        </a:bodyPr>
        <a:p>
          <a:pPr algn="l">
            <a:defRPr/>
          </a:pP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手法</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を採用しない場合には、⑥にも</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0</a:t>
          </a:r>
          <a:r>
            <a:rPr lang="en-US" cap="none" sz="1000" b="0" i="0" u="none" baseline="0">
              <a:solidFill>
                <a:srgbClr val="000000"/>
              </a:solidFill>
              <a:latin typeface="HG丸ｺﾞｼｯｸM-PRO"/>
              <a:ea typeface="HG丸ｺﾞｼｯｸM-PRO"/>
              <a:cs typeface="HG丸ｺﾞｼｯｸM-PRO"/>
            </a:rPr>
            <a:t>」を記載してください。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9CCFF"/>
  </sheetPr>
  <dimension ref="A2:AC32"/>
  <sheetViews>
    <sheetView showGridLines="0" view="pageBreakPreview" zoomScaleSheetLayoutView="100" zoomScalePageLayoutView="0" workbookViewId="0" topLeftCell="A1">
      <selection activeCell="A35" sqref="A35"/>
    </sheetView>
  </sheetViews>
  <sheetFormatPr defaultColWidth="9.00390625" defaultRowHeight="13.5"/>
  <cols>
    <col min="1" max="1" width="0.875" style="2" customWidth="1"/>
    <col min="2" max="28" width="3.625" style="2" customWidth="1"/>
    <col min="29" max="29" width="0.875" style="2" customWidth="1"/>
    <col min="30" max="16384" width="9.00390625" style="2" customWidth="1"/>
  </cols>
  <sheetData>
    <row r="1" ht="3" customHeight="1"/>
    <row r="2" spans="1:29" ht="16.5" customHeight="1">
      <c r="A2" s="126"/>
      <c r="B2" s="126"/>
      <c r="C2" s="126"/>
      <c r="D2" s="126"/>
      <c r="E2" s="126"/>
      <c r="F2" s="126"/>
      <c r="G2" s="186"/>
      <c r="H2" s="186"/>
      <c r="I2" s="186"/>
      <c r="J2" s="186"/>
      <c r="K2" s="186"/>
      <c r="L2" s="186"/>
      <c r="M2" s="186"/>
      <c r="N2" s="186"/>
      <c r="O2" s="186"/>
      <c r="P2" s="186"/>
      <c r="Q2" s="186"/>
      <c r="R2" s="186"/>
      <c r="S2" s="186"/>
      <c r="T2" s="127"/>
      <c r="U2" s="127"/>
      <c r="V2" s="127"/>
      <c r="W2" s="127"/>
      <c r="X2" s="127"/>
      <c r="Y2" s="127"/>
      <c r="Z2" s="128"/>
      <c r="AA2" s="128"/>
      <c r="AB2" s="129" t="s">
        <v>166</v>
      </c>
      <c r="AC2" s="71"/>
    </row>
    <row r="3" spans="1:25" ht="15" customHeight="1">
      <c r="A3" s="10"/>
      <c r="B3" s="10"/>
      <c r="C3" s="7"/>
      <c r="D3" s="7"/>
      <c r="E3" s="7"/>
      <c r="F3" s="7"/>
      <c r="G3" s="7"/>
      <c r="H3" s="7"/>
      <c r="I3" s="7"/>
      <c r="J3" s="7"/>
      <c r="K3" s="7"/>
      <c r="L3" s="7"/>
      <c r="M3" s="7"/>
      <c r="N3" s="7"/>
      <c r="O3" s="7"/>
      <c r="P3" s="7"/>
      <c r="Q3" s="7"/>
      <c r="R3" s="7"/>
      <c r="S3" s="7"/>
      <c r="T3" s="7"/>
      <c r="U3" s="7"/>
      <c r="V3" s="7"/>
      <c r="W3" s="7"/>
      <c r="X3" s="7"/>
      <c r="Y3" s="8"/>
    </row>
    <row r="4" spans="1:28" ht="19.5" customHeight="1">
      <c r="A4" s="176" t="s">
        <v>159</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row>
    <row r="5" spans="2:29" ht="7.5" customHeight="1" thickBot="1">
      <c r="B5" s="130"/>
      <c r="C5" s="130"/>
      <c r="D5" s="130"/>
      <c r="E5" s="130"/>
      <c r="F5" s="126"/>
      <c r="G5" s="126"/>
      <c r="H5" s="126"/>
      <c r="I5" s="126"/>
      <c r="J5" s="126"/>
      <c r="K5" s="126"/>
      <c r="L5" s="126"/>
      <c r="M5" s="126"/>
      <c r="N5" s="126"/>
      <c r="O5" s="126"/>
      <c r="P5" s="126"/>
      <c r="Q5" s="126"/>
      <c r="R5" s="126"/>
      <c r="S5" s="126"/>
      <c r="T5" s="126"/>
      <c r="U5" s="126"/>
      <c r="V5" s="128"/>
      <c r="W5" s="128"/>
      <c r="X5" s="128"/>
      <c r="Y5" s="128"/>
      <c r="Z5" s="128"/>
      <c r="AA5" s="128"/>
      <c r="AB5" s="128"/>
      <c r="AC5" s="71"/>
    </row>
    <row r="6" spans="2:29" ht="25.5" customHeight="1" thickBot="1">
      <c r="B6" s="192" t="s">
        <v>155</v>
      </c>
      <c r="C6" s="193"/>
      <c r="D6" s="194"/>
      <c r="E6" s="194"/>
      <c r="F6" s="194"/>
      <c r="G6" s="194"/>
      <c r="H6" s="179"/>
      <c r="I6" s="180"/>
      <c r="J6" s="180"/>
      <c r="K6" s="180"/>
      <c r="L6" s="180"/>
      <c r="M6" s="180"/>
      <c r="N6" s="180"/>
      <c r="O6" s="180"/>
      <c r="P6" s="180"/>
      <c r="Q6" s="180"/>
      <c r="R6" s="180"/>
      <c r="S6" s="180"/>
      <c r="T6" s="180"/>
      <c r="U6" s="180"/>
      <c r="V6" s="180"/>
      <c r="W6" s="180"/>
      <c r="X6" s="180"/>
      <c r="Y6" s="180"/>
      <c r="Z6" s="180"/>
      <c r="AA6" s="180"/>
      <c r="AB6" s="181"/>
      <c r="AC6" s="71"/>
    </row>
    <row r="7" spans="2:29" ht="4.5" customHeight="1" thickBot="1">
      <c r="B7" s="126"/>
      <c r="C7" s="126"/>
      <c r="D7" s="131"/>
      <c r="E7" s="126"/>
      <c r="F7" s="126"/>
      <c r="G7" s="126"/>
      <c r="H7" s="126"/>
      <c r="I7" s="126"/>
      <c r="J7" s="126"/>
      <c r="K7" s="126"/>
      <c r="L7" s="126"/>
      <c r="M7" s="126"/>
      <c r="N7" s="126"/>
      <c r="O7" s="126"/>
      <c r="P7" s="126"/>
      <c r="Q7" s="126"/>
      <c r="R7" s="126"/>
      <c r="S7" s="126"/>
      <c r="T7" s="126"/>
      <c r="U7" s="126"/>
      <c r="V7" s="126"/>
      <c r="W7" s="126"/>
      <c r="X7" s="126"/>
      <c r="Y7" s="126"/>
      <c r="Z7" s="126"/>
      <c r="AA7" s="126"/>
      <c r="AB7" s="126"/>
      <c r="AC7" s="71"/>
    </row>
    <row r="8" spans="2:29" ht="30" customHeight="1" thickBot="1">
      <c r="B8" s="195" t="s">
        <v>6</v>
      </c>
      <c r="C8" s="196"/>
      <c r="D8" s="197"/>
      <c r="E8" s="197"/>
      <c r="F8" s="197"/>
      <c r="G8" s="197"/>
      <c r="H8" s="179"/>
      <c r="I8" s="180"/>
      <c r="J8" s="180"/>
      <c r="K8" s="180"/>
      <c r="L8" s="180"/>
      <c r="M8" s="180"/>
      <c r="N8" s="180"/>
      <c r="O8" s="181"/>
      <c r="P8" s="192" t="s">
        <v>156</v>
      </c>
      <c r="Q8" s="193"/>
      <c r="R8" s="194"/>
      <c r="S8" s="194"/>
      <c r="T8" s="194"/>
      <c r="U8" s="194"/>
      <c r="V8" s="179"/>
      <c r="W8" s="180"/>
      <c r="X8" s="180"/>
      <c r="Y8" s="180"/>
      <c r="Z8" s="180"/>
      <c r="AA8" s="180"/>
      <c r="AB8" s="181"/>
      <c r="AC8" s="71"/>
    </row>
    <row r="9" spans="2:29" ht="9.75" customHeight="1">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71"/>
    </row>
    <row r="10" spans="2:29" ht="4.5" customHeight="1">
      <c r="B10" s="128"/>
      <c r="C10" s="132"/>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71"/>
    </row>
    <row r="11" spans="2:29" ht="18" customHeight="1" thickBot="1">
      <c r="B11" s="93" t="s">
        <v>124</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71"/>
    </row>
    <row r="12" spans="2:29" ht="28.5" customHeight="1">
      <c r="B12" s="141" t="s">
        <v>12</v>
      </c>
      <c r="C12" s="184" t="s">
        <v>123</v>
      </c>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5"/>
      <c r="AC12" s="71"/>
    </row>
    <row r="13" spans="2:29" ht="28.5" customHeight="1" thickBot="1">
      <c r="B13" s="142" t="s">
        <v>158</v>
      </c>
      <c r="C13" s="134" t="s">
        <v>162</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6"/>
      <c r="AC13" s="71"/>
    </row>
    <row r="14" spans="2:29" ht="6" customHeight="1">
      <c r="B14" s="128"/>
      <c r="C14" s="132"/>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71"/>
    </row>
    <row r="15" spans="2:29" ht="13.5" customHeight="1">
      <c r="B15" s="128" t="s">
        <v>160</v>
      </c>
      <c r="C15" s="132"/>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71"/>
    </row>
    <row r="16" spans="2:29" ht="9.75" customHeight="1">
      <c r="B16" s="128"/>
      <c r="C16" s="132"/>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71"/>
    </row>
    <row r="17" spans="2:29" ht="9.75" customHeight="1">
      <c r="B17" s="128"/>
      <c r="C17" s="132"/>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71"/>
    </row>
    <row r="18" spans="2:29" ht="18" customHeight="1">
      <c r="B18" s="93" t="s">
        <v>130</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71"/>
    </row>
    <row r="19" spans="2:29" ht="28.5" customHeight="1">
      <c r="B19" s="128" t="s">
        <v>161</v>
      </c>
      <c r="C19" s="132"/>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71"/>
    </row>
    <row r="20" spans="2:29" ht="4.5" customHeight="1" thickBot="1">
      <c r="B20" s="128"/>
      <c r="C20" s="132"/>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71"/>
    </row>
    <row r="21" spans="2:28" ht="28.5" customHeight="1">
      <c r="B21" s="189" t="s">
        <v>165</v>
      </c>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1"/>
    </row>
    <row r="22" spans="2:28" ht="28.5" customHeight="1">
      <c r="B22" s="143" t="s">
        <v>26</v>
      </c>
      <c r="C22" s="182" t="s">
        <v>167</v>
      </c>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3"/>
    </row>
    <row r="23" spans="2:28" ht="28.5" customHeight="1">
      <c r="B23" s="144" t="s">
        <v>132</v>
      </c>
      <c r="C23" s="201" t="s">
        <v>206</v>
      </c>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2"/>
    </row>
    <row r="24" spans="2:28" ht="28.5" customHeight="1">
      <c r="B24" s="198"/>
      <c r="C24" s="145" t="s">
        <v>26</v>
      </c>
      <c r="D24" s="187" t="s">
        <v>207</v>
      </c>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8"/>
    </row>
    <row r="25" spans="2:28" ht="28.5" customHeight="1">
      <c r="B25" s="198"/>
      <c r="C25" s="145" t="s">
        <v>26</v>
      </c>
      <c r="D25" s="187" t="s">
        <v>133</v>
      </c>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8"/>
    </row>
    <row r="26" spans="2:28" ht="28.5" customHeight="1">
      <c r="B26" s="198"/>
      <c r="C26" s="145" t="s">
        <v>26</v>
      </c>
      <c r="D26" s="187" t="s">
        <v>135</v>
      </c>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8"/>
    </row>
    <row r="27" spans="2:28" ht="28.5" customHeight="1">
      <c r="B27" s="198"/>
      <c r="C27" s="145" t="s">
        <v>26</v>
      </c>
      <c r="D27" s="187" t="s">
        <v>136</v>
      </c>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8"/>
    </row>
    <row r="28" spans="2:28" ht="28.5" customHeight="1">
      <c r="B28" s="198"/>
      <c r="C28" s="145" t="s">
        <v>26</v>
      </c>
      <c r="D28" s="187" t="s">
        <v>137</v>
      </c>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8"/>
    </row>
    <row r="29" spans="2:28" ht="28.5" customHeight="1">
      <c r="B29" s="198"/>
      <c r="C29" s="146" t="s">
        <v>26</v>
      </c>
      <c r="D29" s="199" t="s">
        <v>212</v>
      </c>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200"/>
    </row>
    <row r="30" spans="2:28" ht="28.5" customHeight="1">
      <c r="B30" s="198"/>
      <c r="C30" s="145" t="s">
        <v>26</v>
      </c>
      <c r="D30" s="187" t="s">
        <v>213</v>
      </c>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8"/>
    </row>
    <row r="31" spans="2:28" ht="28.5" customHeight="1" thickBot="1">
      <c r="B31" s="142" t="s">
        <v>26</v>
      </c>
      <c r="C31" s="177" t="s">
        <v>211</v>
      </c>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8"/>
    </row>
    <row r="32" spans="2:28" ht="15" customHeight="1">
      <c r="B32" s="137"/>
      <c r="C32" s="137"/>
      <c r="D32" s="137"/>
      <c r="E32" s="138"/>
      <c r="F32" s="138"/>
      <c r="G32" s="138"/>
      <c r="H32" s="138"/>
      <c r="I32" s="138"/>
      <c r="J32" s="138"/>
      <c r="K32" s="138"/>
      <c r="L32" s="138"/>
      <c r="M32" s="138"/>
      <c r="N32" s="138"/>
      <c r="O32" s="139"/>
      <c r="P32" s="140"/>
      <c r="Q32" s="138"/>
      <c r="R32" s="138"/>
      <c r="S32" s="126"/>
      <c r="T32" s="126"/>
      <c r="U32" s="126"/>
      <c r="V32" s="126"/>
      <c r="W32" s="126"/>
      <c r="X32" s="126"/>
      <c r="Y32" s="126"/>
      <c r="Z32" s="126"/>
      <c r="AA32" s="126"/>
      <c r="AB32" s="126"/>
    </row>
  </sheetData>
  <sheetProtection formatCells="0" formatColumns="0" formatRows="0"/>
  <mergeCells count="21">
    <mergeCell ref="D25:AB25"/>
    <mergeCell ref="G2:S2"/>
    <mergeCell ref="D27:AB27"/>
    <mergeCell ref="B21:AB21"/>
    <mergeCell ref="D26:AB26"/>
    <mergeCell ref="D24:AB24"/>
    <mergeCell ref="B6:G6"/>
    <mergeCell ref="B8:G8"/>
    <mergeCell ref="B24:B30"/>
    <mergeCell ref="D28:AB28"/>
    <mergeCell ref="D29:AB29"/>
    <mergeCell ref="A4:AB4"/>
    <mergeCell ref="C31:AB31"/>
    <mergeCell ref="H8:O8"/>
    <mergeCell ref="C22:AB22"/>
    <mergeCell ref="H6:AB6"/>
    <mergeCell ref="C12:AB12"/>
    <mergeCell ref="V8:AB8"/>
    <mergeCell ref="C23:AB23"/>
    <mergeCell ref="D30:AB30"/>
    <mergeCell ref="P8:U8"/>
  </mergeCells>
  <printOptions/>
  <pageMargins left="0.7086614173228347" right="0.7086614173228347" top="0.7480314960629921" bottom="0.7480314960629921" header="0.31496062992125984" footer="0.31496062992125984"/>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tabColor rgb="FFFFFF00"/>
  </sheetPr>
  <dimension ref="A1:AB36"/>
  <sheetViews>
    <sheetView showGridLines="0" tabSelected="1" view="pageBreakPreview" zoomScale="115" zoomScaleSheetLayoutView="115" workbookViewId="0" topLeftCell="A13">
      <selection activeCell="H8" sqref="H8:K8"/>
    </sheetView>
  </sheetViews>
  <sheetFormatPr defaultColWidth="9.00390625" defaultRowHeight="13.5"/>
  <cols>
    <col min="1" max="25" width="3.625" style="7" customWidth="1"/>
    <col min="26" max="26" width="3.625" style="2" customWidth="1"/>
    <col min="27" max="28" width="3.875" style="2" hidden="1" customWidth="1"/>
    <col min="29" max="16384" width="9.00390625" style="2" customWidth="1"/>
  </cols>
  <sheetData>
    <row r="1" spans="25:28" ht="19.5" customHeight="1">
      <c r="Y1" s="8" t="s">
        <v>205</v>
      </c>
      <c r="AB1" s="9"/>
    </row>
    <row r="2" spans="1:25" ht="6.75" customHeight="1">
      <c r="A2" s="10"/>
      <c r="B2" s="10"/>
      <c r="Y2" s="8"/>
    </row>
    <row r="3" spans="1:25" ht="19.5" customHeight="1">
      <c r="A3" s="176" t="s">
        <v>125</v>
      </c>
      <c r="B3" s="176"/>
      <c r="C3" s="332"/>
      <c r="D3" s="332"/>
      <c r="E3" s="332"/>
      <c r="F3" s="332"/>
      <c r="G3" s="332"/>
      <c r="H3" s="332"/>
      <c r="I3" s="332"/>
      <c r="J3" s="332"/>
      <c r="K3" s="332"/>
      <c r="L3" s="332"/>
      <c r="M3" s="332"/>
      <c r="N3" s="332"/>
      <c r="O3" s="332"/>
      <c r="P3" s="332"/>
      <c r="Q3" s="332"/>
      <c r="R3" s="332"/>
      <c r="S3" s="332"/>
      <c r="T3" s="332"/>
      <c r="U3" s="332"/>
      <c r="V3" s="332"/>
      <c r="W3" s="332"/>
      <c r="X3" s="332"/>
      <c r="Y3" s="333"/>
    </row>
    <row r="4" spans="1:25" ht="7.5" customHeight="1">
      <c r="A4" s="94"/>
      <c r="B4" s="94"/>
      <c r="C4" s="94"/>
      <c r="D4" s="94"/>
      <c r="E4" s="94"/>
      <c r="F4" s="94"/>
      <c r="G4" s="94"/>
      <c r="H4" s="94"/>
      <c r="I4" s="94"/>
      <c r="J4" s="94"/>
      <c r="K4" s="94"/>
      <c r="L4" s="94"/>
      <c r="M4" s="94"/>
      <c r="N4" s="94"/>
      <c r="O4" s="94"/>
      <c r="P4" s="94"/>
      <c r="Q4" s="94"/>
      <c r="R4" s="94"/>
      <c r="S4" s="94"/>
      <c r="T4" s="94"/>
      <c r="U4" s="94"/>
      <c r="V4" s="94"/>
      <c r="W4" s="94"/>
      <c r="X4" s="94"/>
      <c r="Y4" s="94"/>
    </row>
    <row r="5" spans="1:25" ht="19.5" customHeight="1" thickBot="1">
      <c r="A5" s="104" t="s">
        <v>126</v>
      </c>
      <c r="B5" s="104"/>
      <c r="C5" s="96"/>
      <c r="D5" s="96"/>
      <c r="E5" s="96"/>
      <c r="F5" s="96"/>
      <c r="G5" s="96"/>
      <c r="H5" s="96"/>
      <c r="I5" s="96"/>
      <c r="J5" s="96"/>
      <c r="K5" s="96"/>
      <c r="L5" s="96"/>
      <c r="M5" s="96"/>
      <c r="N5" s="96"/>
      <c r="O5" s="96"/>
      <c r="P5" s="96"/>
      <c r="Q5" s="96"/>
      <c r="R5" s="96"/>
      <c r="S5" s="96"/>
      <c r="T5" s="96"/>
      <c r="U5" s="96"/>
      <c r="V5" s="96"/>
      <c r="W5" s="96"/>
      <c r="X5" s="96"/>
      <c r="Y5" s="96"/>
    </row>
    <row r="6" spans="1:25" ht="27" customHeight="1">
      <c r="A6" s="334" t="s">
        <v>157</v>
      </c>
      <c r="B6" s="335"/>
      <c r="C6" s="335"/>
      <c r="D6" s="335"/>
      <c r="E6" s="335"/>
      <c r="F6" s="335"/>
      <c r="G6" s="336"/>
      <c r="H6" s="337"/>
      <c r="I6" s="338"/>
      <c r="J6" s="338"/>
      <c r="K6" s="338"/>
      <c r="L6" s="338"/>
      <c r="M6" s="338"/>
      <c r="N6" s="338"/>
      <c r="O6" s="338"/>
      <c r="P6" s="338"/>
      <c r="Q6" s="338"/>
      <c r="R6" s="338"/>
      <c r="S6" s="338"/>
      <c r="T6" s="338"/>
      <c r="U6" s="338"/>
      <c r="V6" s="338"/>
      <c r="W6" s="338"/>
      <c r="X6" s="338"/>
      <c r="Y6" s="339"/>
    </row>
    <row r="7" spans="1:25" ht="18" customHeight="1">
      <c r="A7" s="340" t="s">
        <v>112</v>
      </c>
      <c r="B7" s="341"/>
      <c r="C7" s="341"/>
      <c r="D7" s="341"/>
      <c r="E7" s="341"/>
      <c r="F7" s="341"/>
      <c r="G7" s="342"/>
      <c r="H7" s="343" t="s">
        <v>204</v>
      </c>
      <c r="I7" s="344"/>
      <c r="J7" s="344"/>
      <c r="K7" s="344"/>
      <c r="L7" s="345"/>
      <c r="M7" s="346" t="s">
        <v>203</v>
      </c>
      <c r="N7" s="344"/>
      <c r="O7" s="344"/>
      <c r="P7" s="345"/>
      <c r="Q7" s="346" t="s">
        <v>202</v>
      </c>
      <c r="R7" s="344"/>
      <c r="S7" s="344"/>
      <c r="T7" s="345"/>
      <c r="U7" s="344" t="s">
        <v>85</v>
      </c>
      <c r="V7" s="344"/>
      <c r="W7" s="344"/>
      <c r="X7" s="344"/>
      <c r="Y7" s="347"/>
    </row>
    <row r="8" spans="1:25" ht="27" customHeight="1">
      <c r="A8" s="340"/>
      <c r="B8" s="341"/>
      <c r="C8" s="341"/>
      <c r="D8" s="341"/>
      <c r="E8" s="341"/>
      <c r="F8" s="341"/>
      <c r="G8" s="342"/>
      <c r="H8" s="348"/>
      <c r="I8" s="349"/>
      <c r="J8" s="349"/>
      <c r="K8" s="349"/>
      <c r="L8" s="109" t="s">
        <v>201</v>
      </c>
      <c r="M8" s="350"/>
      <c r="N8" s="349"/>
      <c r="O8" s="349"/>
      <c r="P8" s="109" t="s">
        <v>201</v>
      </c>
      <c r="Q8" s="322"/>
      <c r="R8" s="323"/>
      <c r="S8" s="323"/>
      <c r="T8" s="109" t="s">
        <v>201</v>
      </c>
      <c r="U8" s="324">
        <f>IF(OR(H8="",M8="",Q8=""),"",ROUNDDOWN(SUM(H8,M8,Q8),2))</f>
      </c>
      <c r="V8" s="324"/>
      <c r="W8" s="324"/>
      <c r="X8" s="324"/>
      <c r="Y8" s="108" t="s">
        <v>201</v>
      </c>
    </row>
    <row r="9" spans="1:28" ht="27" customHeight="1">
      <c r="A9" s="325" t="s">
        <v>113</v>
      </c>
      <c r="B9" s="326"/>
      <c r="C9" s="326"/>
      <c r="D9" s="326"/>
      <c r="E9" s="326"/>
      <c r="F9" s="326"/>
      <c r="G9" s="327"/>
      <c r="H9" s="328"/>
      <c r="I9" s="329"/>
      <c r="J9" s="329"/>
      <c r="K9" s="329"/>
      <c r="L9" s="330" t="s">
        <v>46</v>
      </c>
      <c r="M9" s="330"/>
      <c r="N9" s="330"/>
      <c r="O9" s="95" t="s">
        <v>200</v>
      </c>
      <c r="P9" s="105" t="s">
        <v>199</v>
      </c>
      <c r="Q9" s="329"/>
      <c r="R9" s="329"/>
      <c r="S9" s="329"/>
      <c r="T9" s="330" t="s">
        <v>114</v>
      </c>
      <c r="U9" s="330"/>
      <c r="V9" s="330"/>
      <c r="W9" s="330"/>
      <c r="X9" s="330"/>
      <c r="Y9" s="331"/>
      <c r="Z9" s="7"/>
      <c r="AA9" s="7">
        <v>1</v>
      </c>
      <c r="AB9" s="7">
        <v>1</v>
      </c>
    </row>
    <row r="10" spans="1:28" ht="27" customHeight="1">
      <c r="A10" s="316" t="s">
        <v>115</v>
      </c>
      <c r="B10" s="317"/>
      <c r="C10" s="317"/>
      <c r="D10" s="317"/>
      <c r="E10" s="317"/>
      <c r="F10" s="317"/>
      <c r="G10" s="317"/>
      <c r="H10" s="317"/>
      <c r="I10" s="317"/>
      <c r="J10" s="317"/>
      <c r="K10" s="317"/>
      <c r="L10" s="318" t="s">
        <v>104</v>
      </c>
      <c r="M10" s="319"/>
      <c r="N10" s="319"/>
      <c r="O10" s="319"/>
      <c r="P10" s="319"/>
      <c r="Q10" s="319"/>
      <c r="R10" s="320"/>
      <c r="S10" s="319" t="s">
        <v>103</v>
      </c>
      <c r="T10" s="319"/>
      <c r="U10" s="319"/>
      <c r="V10" s="319"/>
      <c r="W10" s="319"/>
      <c r="X10" s="319"/>
      <c r="Y10" s="321"/>
      <c r="Z10" s="7"/>
      <c r="AA10" s="7">
        <v>2</v>
      </c>
      <c r="AB10" s="7">
        <v>2</v>
      </c>
    </row>
    <row r="11" spans="1:28" ht="27" customHeight="1">
      <c r="A11" s="309" t="s">
        <v>98</v>
      </c>
      <c r="B11" s="310"/>
      <c r="C11" s="310"/>
      <c r="D11" s="310"/>
      <c r="E11" s="310"/>
      <c r="F11" s="310"/>
      <c r="G11" s="310"/>
      <c r="H11" s="310"/>
      <c r="I11" s="310"/>
      <c r="J11" s="310"/>
      <c r="K11" s="310"/>
      <c r="L11" s="311"/>
      <c r="M11" s="312"/>
      <c r="N11" s="312"/>
      <c r="O11" s="313" t="s">
        <v>105</v>
      </c>
      <c r="P11" s="314"/>
      <c r="Q11" s="314"/>
      <c r="R11" s="107"/>
      <c r="S11" s="311"/>
      <c r="T11" s="312"/>
      <c r="U11" s="315"/>
      <c r="V11" s="313" t="s">
        <v>105</v>
      </c>
      <c r="W11" s="314"/>
      <c r="X11" s="314"/>
      <c r="Y11" s="106"/>
      <c r="Z11" s="7"/>
      <c r="AA11" s="7">
        <v>3</v>
      </c>
      <c r="AB11" s="7">
        <v>3</v>
      </c>
    </row>
    <row r="12" spans="1:28" ht="27" customHeight="1">
      <c r="A12" s="309" t="s">
        <v>99</v>
      </c>
      <c r="B12" s="310"/>
      <c r="C12" s="310"/>
      <c r="D12" s="310"/>
      <c r="E12" s="310"/>
      <c r="F12" s="310"/>
      <c r="G12" s="310"/>
      <c r="H12" s="310"/>
      <c r="I12" s="310"/>
      <c r="J12" s="310"/>
      <c r="K12" s="310"/>
      <c r="L12" s="311"/>
      <c r="M12" s="312"/>
      <c r="N12" s="312"/>
      <c r="O12" s="313" t="s">
        <v>105</v>
      </c>
      <c r="P12" s="314"/>
      <c r="Q12" s="314"/>
      <c r="R12" s="107"/>
      <c r="S12" s="311"/>
      <c r="T12" s="312"/>
      <c r="U12" s="315"/>
      <c r="V12" s="313" t="s">
        <v>105</v>
      </c>
      <c r="W12" s="314"/>
      <c r="X12" s="314"/>
      <c r="Y12" s="106"/>
      <c r="Z12" s="7"/>
      <c r="AA12" s="7">
        <v>4</v>
      </c>
      <c r="AB12" s="7">
        <v>4</v>
      </c>
    </row>
    <row r="13" spans="1:28" ht="27" customHeight="1">
      <c r="A13" s="309" t="s">
        <v>100</v>
      </c>
      <c r="B13" s="310"/>
      <c r="C13" s="310"/>
      <c r="D13" s="310"/>
      <c r="E13" s="310"/>
      <c r="F13" s="310"/>
      <c r="G13" s="310"/>
      <c r="H13" s="310"/>
      <c r="I13" s="310"/>
      <c r="J13" s="310"/>
      <c r="K13" s="310"/>
      <c r="L13" s="311"/>
      <c r="M13" s="312"/>
      <c r="N13" s="312"/>
      <c r="O13" s="313" t="s">
        <v>105</v>
      </c>
      <c r="P13" s="314"/>
      <c r="Q13" s="314"/>
      <c r="R13" s="107"/>
      <c r="S13" s="311"/>
      <c r="T13" s="312"/>
      <c r="U13" s="315"/>
      <c r="V13" s="313" t="s">
        <v>105</v>
      </c>
      <c r="W13" s="314"/>
      <c r="X13" s="314"/>
      <c r="Y13" s="106"/>
      <c r="Z13" s="7"/>
      <c r="AA13" s="7">
        <v>5</v>
      </c>
      <c r="AB13" s="7">
        <v>5</v>
      </c>
    </row>
    <row r="14" spans="1:28" ht="27" customHeight="1">
      <c r="A14" s="309" t="s">
        <v>102</v>
      </c>
      <c r="B14" s="310"/>
      <c r="C14" s="310"/>
      <c r="D14" s="310"/>
      <c r="E14" s="310"/>
      <c r="F14" s="310"/>
      <c r="G14" s="310"/>
      <c r="H14" s="310"/>
      <c r="I14" s="310"/>
      <c r="J14" s="310"/>
      <c r="K14" s="310"/>
      <c r="L14" s="311"/>
      <c r="M14" s="312"/>
      <c r="N14" s="312"/>
      <c r="O14" s="313" t="s">
        <v>105</v>
      </c>
      <c r="P14" s="314"/>
      <c r="Q14" s="314"/>
      <c r="R14" s="107"/>
      <c r="S14" s="311"/>
      <c r="T14" s="312"/>
      <c r="U14" s="315"/>
      <c r="V14" s="313" t="s">
        <v>105</v>
      </c>
      <c r="W14" s="314"/>
      <c r="X14" s="314"/>
      <c r="Y14" s="106"/>
      <c r="Z14" s="7"/>
      <c r="AA14" s="7">
        <v>6</v>
      </c>
      <c r="AB14" s="7"/>
    </row>
    <row r="15" spans="1:28" ht="27" customHeight="1">
      <c r="A15" s="309" t="s">
        <v>101</v>
      </c>
      <c r="B15" s="310"/>
      <c r="C15" s="310"/>
      <c r="D15" s="310"/>
      <c r="E15" s="310"/>
      <c r="F15" s="310"/>
      <c r="G15" s="310"/>
      <c r="H15" s="310"/>
      <c r="I15" s="310"/>
      <c r="J15" s="310"/>
      <c r="K15" s="310"/>
      <c r="L15" s="311"/>
      <c r="M15" s="312"/>
      <c r="N15" s="312"/>
      <c r="O15" s="313" t="s">
        <v>105</v>
      </c>
      <c r="P15" s="314"/>
      <c r="Q15" s="314"/>
      <c r="R15" s="107"/>
      <c r="S15" s="311"/>
      <c r="T15" s="312"/>
      <c r="U15" s="315"/>
      <c r="V15" s="313" t="s">
        <v>105</v>
      </c>
      <c r="W15" s="314"/>
      <c r="X15" s="314"/>
      <c r="Y15" s="106"/>
      <c r="Z15" s="7"/>
      <c r="AA15" s="7">
        <v>7</v>
      </c>
      <c r="AB15" s="7"/>
    </row>
    <row r="16" spans="1:27" ht="27" customHeight="1" thickBot="1">
      <c r="A16" s="292" t="s">
        <v>85</v>
      </c>
      <c r="B16" s="293"/>
      <c r="C16" s="293"/>
      <c r="D16" s="293"/>
      <c r="E16" s="293"/>
      <c r="F16" s="293"/>
      <c r="G16" s="293"/>
      <c r="H16" s="293"/>
      <c r="I16" s="293"/>
      <c r="J16" s="293"/>
      <c r="K16" s="293"/>
      <c r="L16" s="294">
        <f>IF(OR(L11="",L12="",L13="",L14="",L15=""),"",SUM(L11:N15))</f>
      </c>
      <c r="M16" s="295"/>
      <c r="N16" s="295"/>
      <c r="O16" s="266" t="s">
        <v>105</v>
      </c>
      <c r="P16" s="267"/>
      <c r="Q16" s="267"/>
      <c r="R16" s="175" t="s">
        <v>198</v>
      </c>
      <c r="S16" s="295">
        <f>IF(OR(S11="",S12="",S13="",S14="",S15=""),"",SUM(S11:U15))</f>
      </c>
      <c r="T16" s="295"/>
      <c r="U16" s="295"/>
      <c r="V16" s="266" t="s">
        <v>105</v>
      </c>
      <c r="W16" s="267"/>
      <c r="X16" s="267"/>
      <c r="Y16" s="174" t="s">
        <v>197</v>
      </c>
      <c r="Z16" s="7"/>
      <c r="AA16" s="7">
        <v>8</v>
      </c>
    </row>
    <row r="17" spans="1:28" ht="27" customHeight="1">
      <c r="A17" s="296" t="s">
        <v>196</v>
      </c>
      <c r="B17" s="297"/>
      <c r="C17" s="297"/>
      <c r="D17" s="297"/>
      <c r="E17" s="302" t="s">
        <v>195</v>
      </c>
      <c r="F17" s="303"/>
      <c r="G17" s="303"/>
      <c r="H17" s="303"/>
      <c r="I17" s="303"/>
      <c r="J17" s="303"/>
      <c r="K17" s="303"/>
      <c r="L17" s="304"/>
      <c r="M17" s="305"/>
      <c r="N17" s="306"/>
      <c r="O17" s="282" t="s">
        <v>105</v>
      </c>
      <c r="P17" s="283"/>
      <c r="Q17" s="283"/>
      <c r="R17" s="173" t="s">
        <v>194</v>
      </c>
      <c r="S17" s="307"/>
      <c r="T17" s="308"/>
      <c r="U17" s="308"/>
      <c r="V17" s="283"/>
      <c r="W17" s="283"/>
      <c r="X17" s="283"/>
      <c r="Y17" s="172"/>
      <c r="Z17" s="7"/>
      <c r="AA17" s="7"/>
      <c r="AB17" s="7"/>
    </row>
    <row r="18" spans="1:27" ht="27" customHeight="1">
      <c r="A18" s="298"/>
      <c r="B18" s="299"/>
      <c r="C18" s="299"/>
      <c r="D18" s="299"/>
      <c r="E18" s="287" t="s">
        <v>193</v>
      </c>
      <c r="F18" s="288"/>
      <c r="G18" s="288"/>
      <c r="H18" s="288"/>
      <c r="I18" s="288"/>
      <c r="J18" s="288"/>
      <c r="K18" s="288"/>
      <c r="L18" s="289"/>
      <c r="M18" s="290"/>
      <c r="N18" s="291"/>
      <c r="O18" s="246" t="s">
        <v>105</v>
      </c>
      <c r="P18" s="247"/>
      <c r="Q18" s="247"/>
      <c r="R18" s="171" t="s">
        <v>192</v>
      </c>
      <c r="S18" s="273"/>
      <c r="T18" s="274"/>
      <c r="U18" s="274"/>
      <c r="V18" s="275"/>
      <c r="W18" s="275"/>
      <c r="X18" s="275"/>
      <c r="Y18" s="114"/>
      <c r="AA18" s="7"/>
    </row>
    <row r="19" spans="1:27" ht="27" customHeight="1" thickBot="1">
      <c r="A19" s="300"/>
      <c r="B19" s="301"/>
      <c r="C19" s="301"/>
      <c r="D19" s="301"/>
      <c r="E19" s="170" t="s">
        <v>191</v>
      </c>
      <c r="F19" s="169"/>
      <c r="G19" s="169"/>
      <c r="H19" s="169"/>
      <c r="I19" s="169"/>
      <c r="J19" s="169"/>
      <c r="K19" s="169"/>
      <c r="L19" s="270"/>
      <c r="M19" s="271"/>
      <c r="N19" s="272"/>
      <c r="O19" s="206" t="s">
        <v>105</v>
      </c>
      <c r="P19" s="207"/>
      <c r="Q19" s="207"/>
      <c r="R19" s="168" t="s">
        <v>190</v>
      </c>
      <c r="S19" s="273"/>
      <c r="T19" s="274"/>
      <c r="U19" s="274"/>
      <c r="V19" s="275"/>
      <c r="W19" s="275"/>
      <c r="X19" s="275"/>
      <c r="Y19" s="114"/>
      <c r="AA19" s="7"/>
    </row>
    <row r="20" spans="1:25" ht="5.25" customHeight="1">
      <c r="A20" s="97"/>
      <c r="B20" s="97"/>
      <c r="C20" s="98"/>
      <c r="D20" s="98"/>
      <c r="E20" s="98"/>
      <c r="F20" s="98"/>
      <c r="G20" s="98"/>
      <c r="H20" s="98"/>
      <c r="I20" s="98"/>
      <c r="J20" s="98"/>
      <c r="K20" s="98"/>
      <c r="L20" s="99"/>
      <c r="M20" s="99"/>
      <c r="N20" s="99"/>
      <c r="O20" s="100"/>
      <c r="P20" s="100"/>
      <c r="Q20" s="100"/>
      <c r="R20" s="98"/>
      <c r="S20" s="113"/>
      <c r="T20" s="113"/>
      <c r="U20" s="113"/>
      <c r="V20" s="112"/>
      <c r="W20" s="112"/>
      <c r="X20" s="112"/>
      <c r="Y20" s="83"/>
    </row>
    <row r="21" spans="1:25" ht="21.75" customHeight="1">
      <c r="A21" s="116" t="s">
        <v>189</v>
      </c>
      <c r="B21" s="116"/>
      <c r="C21" s="83"/>
      <c r="D21" s="83"/>
      <c r="E21" s="83"/>
      <c r="F21" s="83"/>
      <c r="G21" s="83"/>
      <c r="H21" s="83"/>
      <c r="I21" s="83"/>
      <c r="J21" s="83"/>
      <c r="K21" s="83"/>
      <c r="L21" s="113"/>
      <c r="M21" s="113"/>
      <c r="N21" s="113"/>
      <c r="O21" s="112"/>
      <c r="P21" s="112"/>
      <c r="Q21" s="112"/>
      <c r="R21" s="83"/>
      <c r="S21" s="113"/>
      <c r="T21" s="113"/>
      <c r="U21" s="113"/>
      <c r="V21" s="112"/>
      <c r="W21" s="112"/>
      <c r="X21" s="112"/>
      <c r="Y21" s="83"/>
    </row>
    <row r="22" spans="1:25" ht="15" customHeight="1" thickBot="1">
      <c r="A22" s="117" t="s">
        <v>215</v>
      </c>
      <c r="B22" s="117"/>
      <c r="C22" s="101"/>
      <c r="D22" s="101"/>
      <c r="E22" s="101"/>
      <c r="F22" s="101"/>
      <c r="G22" s="101"/>
      <c r="H22" s="101"/>
      <c r="I22" s="101"/>
      <c r="J22" s="101"/>
      <c r="K22" s="101"/>
      <c r="L22" s="102"/>
      <c r="M22" s="102"/>
      <c r="N22" s="102"/>
      <c r="O22" s="103"/>
      <c r="P22" s="103"/>
      <c r="Q22" s="103"/>
      <c r="R22" s="101"/>
      <c r="S22" s="102"/>
      <c r="T22" s="102"/>
      <c r="U22" s="102"/>
      <c r="V22" s="103"/>
      <c r="W22" s="103"/>
      <c r="X22" s="103"/>
      <c r="Y22" s="101"/>
    </row>
    <row r="23" spans="1:25" ht="27" customHeight="1" thickBot="1">
      <c r="A23" s="211" t="s">
        <v>188</v>
      </c>
      <c r="B23" s="212"/>
      <c r="C23" s="212"/>
      <c r="D23" s="212"/>
      <c r="E23" s="212"/>
      <c r="F23" s="212"/>
      <c r="G23" s="212"/>
      <c r="H23" s="212"/>
      <c r="I23" s="212"/>
      <c r="J23" s="212"/>
      <c r="K23" s="213"/>
      <c r="L23" s="214"/>
      <c r="M23" s="215"/>
      <c r="N23" s="216"/>
      <c r="O23" s="217" t="s">
        <v>105</v>
      </c>
      <c r="P23" s="218"/>
      <c r="Q23" s="218"/>
      <c r="R23" s="219" t="s">
        <v>187</v>
      </c>
      <c r="S23" s="220"/>
      <c r="T23" s="220"/>
      <c r="U23" s="220"/>
      <c r="V23" s="220"/>
      <c r="W23" s="220"/>
      <c r="X23" s="220"/>
      <c r="Y23" s="221"/>
    </row>
    <row r="24" spans="1:25" ht="5.25" customHeight="1">
      <c r="A24" s="25"/>
      <c r="B24" s="25"/>
      <c r="C24" s="83"/>
      <c r="D24" s="83"/>
      <c r="E24" s="83"/>
      <c r="F24" s="83"/>
      <c r="G24" s="83"/>
      <c r="H24" s="83"/>
      <c r="I24" s="83"/>
      <c r="J24" s="83"/>
      <c r="K24" s="83"/>
      <c r="L24" s="113"/>
      <c r="M24" s="113"/>
      <c r="N24" s="113"/>
      <c r="O24" s="112"/>
      <c r="P24" s="112"/>
      <c r="Q24" s="112"/>
      <c r="R24" s="83"/>
      <c r="S24" s="113"/>
      <c r="T24" s="113"/>
      <c r="U24" s="113"/>
      <c r="V24" s="112"/>
      <c r="W24" s="112"/>
      <c r="X24" s="112"/>
      <c r="Y24" s="83"/>
    </row>
    <row r="25" spans="1:25" ht="21.75" customHeight="1">
      <c r="A25" s="116" t="s">
        <v>134</v>
      </c>
      <c r="B25" s="116"/>
      <c r="C25" s="83"/>
      <c r="D25" s="83"/>
      <c r="E25" s="83"/>
      <c r="F25" s="83"/>
      <c r="G25" s="83"/>
      <c r="H25" s="83"/>
      <c r="I25" s="83"/>
      <c r="J25" s="83"/>
      <c r="K25" s="83"/>
      <c r="L25" s="113"/>
      <c r="M25" s="113"/>
      <c r="N25" s="113"/>
      <c r="O25" s="112"/>
      <c r="P25" s="112"/>
      <c r="Q25" s="112"/>
      <c r="R25" s="83"/>
      <c r="S25" s="113"/>
      <c r="T25" s="113"/>
      <c r="U25" s="113"/>
      <c r="V25" s="112"/>
      <c r="W25" s="112"/>
      <c r="X25" s="112"/>
      <c r="Y25" s="83"/>
    </row>
    <row r="26" spans="1:25" ht="15" customHeight="1" thickBot="1">
      <c r="A26" s="117" t="s">
        <v>186</v>
      </c>
      <c r="B26" s="117"/>
      <c r="C26" s="101"/>
      <c r="D26" s="101"/>
      <c r="E26" s="101"/>
      <c r="F26" s="101"/>
      <c r="G26" s="101"/>
      <c r="H26" s="101"/>
      <c r="I26" s="101"/>
      <c r="J26" s="101"/>
      <c r="K26" s="101"/>
      <c r="L26" s="102"/>
      <c r="M26" s="102"/>
      <c r="N26" s="102"/>
      <c r="O26" s="103"/>
      <c r="P26" s="103"/>
      <c r="Q26" s="103"/>
      <c r="R26" s="101"/>
      <c r="S26" s="102"/>
      <c r="T26" s="102"/>
      <c r="U26" s="102"/>
      <c r="V26" s="103"/>
      <c r="W26" s="103"/>
      <c r="X26" s="103"/>
      <c r="Y26" s="101"/>
    </row>
    <row r="27" spans="1:25" ht="27" customHeight="1">
      <c r="A27" s="276" t="s">
        <v>185</v>
      </c>
      <c r="B27" s="277"/>
      <c r="C27" s="277"/>
      <c r="D27" s="277"/>
      <c r="E27" s="277"/>
      <c r="F27" s="277"/>
      <c r="G27" s="277"/>
      <c r="H27" s="277"/>
      <c r="I27" s="277"/>
      <c r="J27" s="277"/>
      <c r="K27" s="278"/>
      <c r="L27" s="279">
        <f>IF(OR(S16=""),"",S16)</f>
      </c>
      <c r="M27" s="280"/>
      <c r="N27" s="281"/>
      <c r="O27" s="282" t="s">
        <v>105</v>
      </c>
      <c r="P27" s="283"/>
      <c r="Q27" s="283"/>
      <c r="R27" s="284" t="s">
        <v>184</v>
      </c>
      <c r="S27" s="285"/>
      <c r="T27" s="285"/>
      <c r="U27" s="285"/>
      <c r="V27" s="285"/>
      <c r="W27" s="285"/>
      <c r="X27" s="285"/>
      <c r="Y27" s="286"/>
    </row>
    <row r="28" spans="1:25" s="11" customFormat="1" ht="27" customHeight="1">
      <c r="A28" s="222" t="s">
        <v>183</v>
      </c>
      <c r="B28" s="223"/>
      <c r="C28" s="223"/>
      <c r="D28" s="223"/>
      <c r="E28" s="224"/>
      <c r="F28" s="224"/>
      <c r="G28" s="224"/>
      <c r="H28" s="224"/>
      <c r="I28" s="224"/>
      <c r="J28" s="224"/>
      <c r="K28" s="225"/>
      <c r="L28" s="226">
        <f>IF(OR(L16="",L17=""),"",(L16+L17-L19-L23))</f>
      </c>
      <c r="M28" s="227"/>
      <c r="N28" s="228"/>
      <c r="O28" s="229" t="s">
        <v>105</v>
      </c>
      <c r="P28" s="230"/>
      <c r="Q28" s="230"/>
      <c r="R28" s="231" t="s">
        <v>182</v>
      </c>
      <c r="S28" s="232"/>
      <c r="T28" s="232"/>
      <c r="U28" s="232"/>
      <c r="V28" s="232"/>
      <c r="W28" s="232"/>
      <c r="X28" s="232"/>
      <c r="Y28" s="233"/>
    </row>
    <row r="29" spans="1:25" ht="27" customHeight="1">
      <c r="A29" s="253" t="s">
        <v>181</v>
      </c>
      <c r="B29" s="224"/>
      <c r="C29" s="224"/>
      <c r="D29" s="224"/>
      <c r="E29" s="256" t="s">
        <v>180</v>
      </c>
      <c r="F29" s="241"/>
      <c r="G29" s="241"/>
      <c r="H29" s="241"/>
      <c r="I29" s="241"/>
      <c r="J29" s="241"/>
      <c r="K29" s="242"/>
      <c r="L29" s="257">
        <f>IF(OR(L27="",L28=""),"",(L27-L28))</f>
      </c>
      <c r="M29" s="258"/>
      <c r="N29" s="259"/>
      <c r="O29" s="246" t="s">
        <v>105</v>
      </c>
      <c r="P29" s="247"/>
      <c r="Q29" s="247"/>
      <c r="R29" s="248" t="s">
        <v>179</v>
      </c>
      <c r="S29" s="241"/>
      <c r="T29" s="241"/>
      <c r="U29" s="241"/>
      <c r="V29" s="241"/>
      <c r="W29" s="241"/>
      <c r="X29" s="241"/>
      <c r="Y29" s="249"/>
    </row>
    <row r="30" spans="1:25" s="11" customFormat="1" ht="27" customHeight="1">
      <c r="A30" s="254"/>
      <c r="B30" s="255"/>
      <c r="C30" s="255"/>
      <c r="D30" s="255"/>
      <c r="E30" s="260" t="s">
        <v>178</v>
      </c>
      <c r="F30" s="261"/>
      <c r="G30" s="261"/>
      <c r="H30" s="261"/>
      <c r="I30" s="261"/>
      <c r="J30" s="261"/>
      <c r="K30" s="262"/>
      <c r="L30" s="263">
        <f>IF(OR(L18="",L29=""),"",(L29-L18))</f>
      </c>
      <c r="M30" s="264"/>
      <c r="N30" s="265"/>
      <c r="O30" s="266" t="s">
        <v>105</v>
      </c>
      <c r="P30" s="267"/>
      <c r="Q30" s="267"/>
      <c r="R30" s="268" t="s">
        <v>177</v>
      </c>
      <c r="S30" s="261"/>
      <c r="T30" s="261"/>
      <c r="U30" s="261"/>
      <c r="V30" s="261"/>
      <c r="W30" s="261"/>
      <c r="X30" s="261"/>
      <c r="Y30" s="269"/>
    </row>
    <row r="31" spans="1:25" s="11" customFormat="1" ht="27" customHeight="1">
      <c r="A31" s="234" t="s">
        <v>176</v>
      </c>
      <c r="B31" s="235"/>
      <c r="C31" s="235"/>
      <c r="D31" s="236"/>
      <c r="E31" s="240" t="s">
        <v>175</v>
      </c>
      <c r="F31" s="241"/>
      <c r="G31" s="241"/>
      <c r="H31" s="241"/>
      <c r="I31" s="241"/>
      <c r="J31" s="241"/>
      <c r="K31" s="242"/>
      <c r="L31" s="243">
        <f>IF(OR(L27="",L29=""),"",ROUNDDOWN(L29/L27*100,0))</f>
      </c>
      <c r="M31" s="244"/>
      <c r="N31" s="245"/>
      <c r="O31" s="246" t="s">
        <v>172</v>
      </c>
      <c r="P31" s="247"/>
      <c r="Q31" s="247"/>
      <c r="R31" s="248" t="s">
        <v>174</v>
      </c>
      <c r="S31" s="241"/>
      <c r="T31" s="241"/>
      <c r="U31" s="241"/>
      <c r="V31" s="241"/>
      <c r="W31" s="241"/>
      <c r="X31" s="241"/>
      <c r="Y31" s="249"/>
    </row>
    <row r="32" spans="1:25" s="11" customFormat="1" ht="27" customHeight="1" thickBot="1">
      <c r="A32" s="237"/>
      <c r="B32" s="238"/>
      <c r="C32" s="238"/>
      <c r="D32" s="239"/>
      <c r="E32" s="250" t="s">
        <v>173</v>
      </c>
      <c r="F32" s="251"/>
      <c r="G32" s="251"/>
      <c r="H32" s="251"/>
      <c r="I32" s="251"/>
      <c r="J32" s="251"/>
      <c r="K32" s="252"/>
      <c r="L32" s="203">
        <f>IF(OR(L30="",L27=""),"",ROUNDDOWN(L30/L27*100,0))</f>
      </c>
      <c r="M32" s="204"/>
      <c r="N32" s="205"/>
      <c r="O32" s="206" t="s">
        <v>172</v>
      </c>
      <c r="P32" s="207"/>
      <c r="Q32" s="207"/>
      <c r="R32" s="208" t="s">
        <v>171</v>
      </c>
      <c r="S32" s="209"/>
      <c r="T32" s="209"/>
      <c r="U32" s="209"/>
      <c r="V32" s="209"/>
      <c r="W32" s="209"/>
      <c r="X32" s="209"/>
      <c r="Y32" s="210"/>
    </row>
    <row r="33" spans="1:2" ht="6.75" customHeight="1">
      <c r="A33" s="30"/>
      <c r="B33" s="30"/>
    </row>
    <row r="34" spans="1:28" s="7" customFormat="1" ht="12.75">
      <c r="A34" s="30" t="s">
        <v>170</v>
      </c>
      <c r="B34" s="115"/>
      <c r="Z34" s="2"/>
      <c r="AA34" s="2"/>
      <c r="AB34" s="2"/>
    </row>
    <row r="35" spans="1:28" s="7" customFormat="1" ht="12.75">
      <c r="A35" s="30" t="s">
        <v>169</v>
      </c>
      <c r="B35" s="115"/>
      <c r="Z35" s="2"/>
      <c r="AA35" s="2"/>
      <c r="AB35" s="2"/>
    </row>
    <row r="36" spans="1:28" s="7" customFormat="1" ht="12.75">
      <c r="A36" s="30" t="s">
        <v>168</v>
      </c>
      <c r="B36" s="30"/>
      <c r="Z36" s="2"/>
      <c r="AA36" s="2"/>
      <c r="AB36" s="2"/>
    </row>
  </sheetData>
  <sheetProtection formatCells="0" formatColumns="0" formatRows="0"/>
  <mergeCells count="95">
    <mergeCell ref="A3:Y3"/>
    <mergeCell ref="A6:G6"/>
    <mergeCell ref="H6:Y6"/>
    <mergeCell ref="A7:G8"/>
    <mergeCell ref="H7:L7"/>
    <mergeCell ref="M7:P7"/>
    <mergeCell ref="Q7:T7"/>
    <mergeCell ref="U7:Y7"/>
    <mergeCell ref="H8:K8"/>
    <mergeCell ref="M8:O8"/>
    <mergeCell ref="Q8:S8"/>
    <mergeCell ref="U8:X8"/>
    <mergeCell ref="A9:G9"/>
    <mergeCell ref="H9:K9"/>
    <mergeCell ref="L9:N9"/>
    <mergeCell ref="Q9:S9"/>
    <mergeCell ref="T9:Y9"/>
    <mergeCell ref="A10:K10"/>
    <mergeCell ref="L10:R10"/>
    <mergeCell ref="S10:Y10"/>
    <mergeCell ref="A11:K11"/>
    <mergeCell ref="L11:N11"/>
    <mergeCell ref="O11:Q11"/>
    <mergeCell ref="S11:U11"/>
    <mergeCell ref="V11:X11"/>
    <mergeCell ref="A12:K12"/>
    <mergeCell ref="L12:N12"/>
    <mergeCell ref="O12:Q12"/>
    <mergeCell ref="S12:U12"/>
    <mergeCell ref="V12:X12"/>
    <mergeCell ref="A13:K13"/>
    <mergeCell ref="L13:N13"/>
    <mergeCell ref="O13:Q13"/>
    <mergeCell ref="S13:U13"/>
    <mergeCell ref="V13:X13"/>
    <mergeCell ref="A14:K14"/>
    <mergeCell ref="L14:N14"/>
    <mergeCell ref="O14:Q14"/>
    <mergeCell ref="S14:U14"/>
    <mergeCell ref="V14:X14"/>
    <mergeCell ref="A15:K15"/>
    <mergeCell ref="L15:N15"/>
    <mergeCell ref="O15:Q15"/>
    <mergeCell ref="S15:U15"/>
    <mergeCell ref="V15:X15"/>
    <mergeCell ref="A16:K16"/>
    <mergeCell ref="L16:N16"/>
    <mergeCell ref="O16:Q16"/>
    <mergeCell ref="S16:U16"/>
    <mergeCell ref="V16:X16"/>
    <mergeCell ref="A17:D19"/>
    <mergeCell ref="E17:K17"/>
    <mergeCell ref="L17:N17"/>
    <mergeCell ref="O17:Q17"/>
    <mergeCell ref="S17:U17"/>
    <mergeCell ref="V17:X17"/>
    <mergeCell ref="E18:K18"/>
    <mergeCell ref="L18:N18"/>
    <mergeCell ref="O18:Q18"/>
    <mergeCell ref="S18:U18"/>
    <mergeCell ref="V18:X18"/>
    <mergeCell ref="L19:N19"/>
    <mergeCell ref="O19:Q19"/>
    <mergeCell ref="S19:U19"/>
    <mergeCell ref="V19:X19"/>
    <mergeCell ref="A27:K27"/>
    <mergeCell ref="L27:N27"/>
    <mergeCell ref="O27:Q27"/>
    <mergeCell ref="R27:Y27"/>
    <mergeCell ref="O29:Q29"/>
    <mergeCell ref="R29:Y29"/>
    <mergeCell ref="E30:K30"/>
    <mergeCell ref="L30:N30"/>
    <mergeCell ref="O30:Q30"/>
    <mergeCell ref="R30:Y30"/>
    <mergeCell ref="R28:Y28"/>
    <mergeCell ref="A31:D32"/>
    <mergeCell ref="E31:K31"/>
    <mergeCell ref="L31:N31"/>
    <mergeCell ref="O31:Q31"/>
    <mergeCell ref="R31:Y31"/>
    <mergeCell ref="E32:K32"/>
    <mergeCell ref="A29:D30"/>
    <mergeCell ref="E29:K29"/>
    <mergeCell ref="L29:N29"/>
    <mergeCell ref="L32:N32"/>
    <mergeCell ref="O32:Q32"/>
    <mergeCell ref="R32:Y32"/>
    <mergeCell ref="A23:K23"/>
    <mergeCell ref="L23:N23"/>
    <mergeCell ref="O23:Q23"/>
    <mergeCell ref="R23:Y23"/>
    <mergeCell ref="A28:K28"/>
    <mergeCell ref="L28:N28"/>
    <mergeCell ref="O28:Q28"/>
  </mergeCells>
  <dataValidations count="2">
    <dataValidation type="list" allowBlank="1" showInputMessage="1" showErrorMessage="1" sqref="Q9:R9">
      <formula1>$AA$9:$AA$13</formula1>
    </dataValidation>
    <dataValidation type="list" allowBlank="1" showInputMessage="1" showErrorMessage="1" sqref="H9:K9">
      <formula1>$AA$9:$AA$16</formula1>
    </dataValidation>
  </dataValidations>
  <printOptions/>
  <pageMargins left="0.7480314960629921" right="0.7480314960629921" top="0.7874015748031497" bottom="0.7874015748031497" header="0.5118110236220472" footer="0.3149606299212598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92D050"/>
  </sheetPr>
  <dimension ref="A1:Z57"/>
  <sheetViews>
    <sheetView view="pageBreakPreview" zoomScaleSheetLayoutView="100" zoomScalePageLayoutView="0" workbookViewId="0" topLeftCell="A1">
      <selection activeCell="B2" sqref="B2:Y2"/>
    </sheetView>
  </sheetViews>
  <sheetFormatPr defaultColWidth="9.00390625" defaultRowHeight="13.5"/>
  <cols>
    <col min="1" max="1" width="1.00390625" style="2" customWidth="1"/>
    <col min="2" max="5" width="3.625" style="2" customWidth="1"/>
    <col min="6" max="8" width="3.125" style="2" customWidth="1"/>
    <col min="9" max="25" width="3.625" style="2" customWidth="1"/>
    <col min="26" max="26" width="1.00390625" style="2" customWidth="1"/>
    <col min="27" max="29" width="3.625" style="2" customWidth="1"/>
    <col min="30" max="16384" width="9.00390625" style="2" customWidth="1"/>
  </cols>
  <sheetData>
    <row r="1" spans="1:26" ht="16.5">
      <c r="A1" s="147"/>
      <c r="B1" s="147"/>
      <c r="C1" s="147"/>
      <c r="D1" s="147"/>
      <c r="E1" s="147"/>
      <c r="F1" s="147"/>
      <c r="H1" s="147"/>
      <c r="I1" s="147"/>
      <c r="J1" s="147"/>
      <c r="K1" s="147"/>
      <c r="L1" s="147"/>
      <c r="M1" s="147"/>
      <c r="N1" s="147"/>
      <c r="O1" s="147"/>
      <c r="P1" s="147"/>
      <c r="Q1" s="147"/>
      <c r="R1" s="148"/>
      <c r="S1" s="148"/>
      <c r="T1" s="148"/>
      <c r="U1" s="148"/>
      <c r="V1" s="148"/>
      <c r="W1" s="148"/>
      <c r="X1" s="148"/>
      <c r="Y1" s="8" t="s">
        <v>208</v>
      </c>
      <c r="Z1" s="7"/>
    </row>
    <row r="2" spans="1:26" ht="21" customHeight="1">
      <c r="A2" s="7"/>
      <c r="B2" s="357" t="s">
        <v>164</v>
      </c>
      <c r="C2" s="357"/>
      <c r="D2" s="357"/>
      <c r="E2" s="357"/>
      <c r="F2" s="357"/>
      <c r="G2" s="357"/>
      <c r="H2" s="357"/>
      <c r="I2" s="357"/>
      <c r="J2" s="357"/>
      <c r="K2" s="357"/>
      <c r="L2" s="357"/>
      <c r="M2" s="357"/>
      <c r="N2" s="357"/>
      <c r="O2" s="357"/>
      <c r="P2" s="357"/>
      <c r="Q2" s="357"/>
      <c r="R2" s="357"/>
      <c r="S2" s="357"/>
      <c r="T2" s="357"/>
      <c r="U2" s="357"/>
      <c r="V2" s="357"/>
      <c r="W2" s="357"/>
      <c r="X2" s="357"/>
      <c r="Y2" s="357"/>
      <c r="Z2" s="7"/>
    </row>
    <row r="3" spans="1:26" ht="7.5" customHeight="1">
      <c r="A3" s="7"/>
      <c r="B3" s="94"/>
      <c r="C3" s="94"/>
      <c r="D3" s="94"/>
      <c r="E3" s="94"/>
      <c r="F3" s="94"/>
      <c r="G3" s="94"/>
      <c r="H3" s="94"/>
      <c r="I3" s="94"/>
      <c r="J3" s="94"/>
      <c r="K3" s="94"/>
      <c r="L3" s="94"/>
      <c r="M3" s="94"/>
      <c r="N3" s="94"/>
      <c r="O3" s="94"/>
      <c r="P3" s="94"/>
      <c r="Q3" s="94"/>
      <c r="R3" s="94"/>
      <c r="S3" s="94"/>
      <c r="T3" s="94"/>
      <c r="U3" s="94"/>
      <c r="V3" s="94"/>
      <c r="W3" s="94"/>
      <c r="X3" s="94"/>
      <c r="Y3" s="94"/>
      <c r="Z3" s="7"/>
    </row>
    <row r="4" spans="1:26" ht="16.5">
      <c r="A4" s="7"/>
      <c r="B4" s="10" t="s">
        <v>163</v>
      </c>
      <c r="C4" s="10"/>
      <c r="D4" s="147"/>
      <c r="E4" s="147"/>
      <c r="F4" s="147"/>
      <c r="G4" s="147"/>
      <c r="H4" s="147"/>
      <c r="I4" s="147"/>
      <c r="J4" s="147"/>
      <c r="K4" s="147"/>
      <c r="L4" s="147"/>
      <c r="M4" s="147"/>
      <c r="N4" s="147"/>
      <c r="O4" s="147"/>
      <c r="P4" s="147"/>
      <c r="Q4" s="147"/>
      <c r="R4" s="7"/>
      <c r="S4" s="7"/>
      <c r="T4" s="7"/>
      <c r="U4" s="7"/>
      <c r="V4" s="7"/>
      <c r="W4" s="7"/>
      <c r="X4" s="7"/>
      <c r="Y4" s="8"/>
      <c r="Z4" s="7"/>
    </row>
    <row r="5" spans="1:26" ht="16.5">
      <c r="A5" s="7"/>
      <c r="B5" s="10" t="s">
        <v>127</v>
      </c>
      <c r="C5" s="10"/>
      <c r="D5" s="147"/>
      <c r="E5" s="147"/>
      <c r="F5" s="147"/>
      <c r="G5" s="147"/>
      <c r="H5" s="147"/>
      <c r="I5" s="147"/>
      <c r="J5" s="147"/>
      <c r="K5" s="147"/>
      <c r="L5" s="147"/>
      <c r="M5" s="147"/>
      <c r="N5" s="147"/>
      <c r="O5" s="147"/>
      <c r="P5" s="147"/>
      <c r="Q5" s="147"/>
      <c r="R5" s="7"/>
      <c r="S5" s="7"/>
      <c r="T5" s="7"/>
      <c r="U5" s="7"/>
      <c r="V5" s="7"/>
      <c r="W5" s="7"/>
      <c r="X5" s="7"/>
      <c r="Y5" s="8"/>
      <c r="Z5" s="7"/>
    </row>
    <row r="6" spans="1:26" ht="16.5">
      <c r="A6" s="7"/>
      <c r="B6" s="10" t="s">
        <v>128</v>
      </c>
      <c r="C6" s="10"/>
      <c r="D6" s="147"/>
      <c r="E6" s="147"/>
      <c r="F6" s="147"/>
      <c r="G6" s="147"/>
      <c r="H6" s="147"/>
      <c r="I6" s="147"/>
      <c r="J6" s="147"/>
      <c r="K6" s="147"/>
      <c r="L6" s="147"/>
      <c r="M6" s="147"/>
      <c r="N6" s="147"/>
      <c r="O6" s="147"/>
      <c r="P6" s="147"/>
      <c r="Q6" s="147"/>
      <c r="R6" s="7"/>
      <c r="S6" s="7"/>
      <c r="T6" s="7"/>
      <c r="U6" s="7"/>
      <c r="V6" s="7"/>
      <c r="W6" s="7"/>
      <c r="X6" s="7"/>
      <c r="Y6" s="8"/>
      <c r="Z6" s="7"/>
    </row>
    <row r="7" spans="1:26" ht="3.75" customHeight="1">
      <c r="A7" s="7"/>
      <c r="B7" s="7"/>
      <c r="C7" s="7"/>
      <c r="D7" s="7"/>
      <c r="E7" s="7"/>
      <c r="F7" s="7"/>
      <c r="G7" s="7"/>
      <c r="H7" s="7"/>
      <c r="I7" s="7"/>
      <c r="J7" s="7"/>
      <c r="K7" s="7"/>
      <c r="L7" s="7"/>
      <c r="M7" s="7"/>
      <c r="N7" s="7"/>
      <c r="O7" s="149"/>
      <c r="P7" s="7"/>
      <c r="Q7" s="7"/>
      <c r="R7" s="7"/>
      <c r="S7" s="7"/>
      <c r="T7" s="7"/>
      <c r="U7" s="7"/>
      <c r="V7" s="7"/>
      <c r="W7" s="7"/>
      <c r="X7" s="7"/>
      <c r="Y7" s="7"/>
      <c r="Z7" s="7"/>
    </row>
    <row r="8" spans="1:25" ht="19.5" customHeight="1">
      <c r="A8" s="7"/>
      <c r="B8" s="351" t="s">
        <v>156</v>
      </c>
      <c r="C8" s="352"/>
      <c r="D8" s="352"/>
      <c r="E8" s="353"/>
      <c r="F8" s="354"/>
      <c r="G8" s="355"/>
      <c r="H8" s="355"/>
      <c r="I8" s="355"/>
      <c r="J8" s="355"/>
      <c r="K8" s="355"/>
      <c r="L8" s="355"/>
      <c r="M8" s="355"/>
      <c r="N8" s="355"/>
      <c r="O8" s="355"/>
      <c r="P8" s="355"/>
      <c r="Q8" s="355"/>
      <c r="R8" s="355"/>
      <c r="S8" s="355"/>
      <c r="T8" s="355"/>
      <c r="U8" s="355"/>
      <c r="V8" s="355"/>
      <c r="W8" s="355"/>
      <c r="X8" s="355"/>
      <c r="Y8" s="356"/>
    </row>
    <row r="9" spans="1:26" ht="14.25" customHeight="1">
      <c r="A9" s="7"/>
      <c r="B9" s="150"/>
      <c r="C9" s="151"/>
      <c r="D9" s="151"/>
      <c r="E9" s="151"/>
      <c r="F9" s="152"/>
      <c r="G9" s="152"/>
      <c r="H9" s="152"/>
      <c r="I9" s="152"/>
      <c r="J9" s="152"/>
      <c r="K9" s="152"/>
      <c r="L9" s="152"/>
      <c r="M9" s="152"/>
      <c r="N9" s="152"/>
      <c r="O9" s="152"/>
      <c r="P9" s="152"/>
      <c r="Q9" s="152"/>
      <c r="R9" s="152"/>
      <c r="S9" s="152"/>
      <c r="T9" s="152"/>
      <c r="U9" s="152"/>
      <c r="V9" s="152"/>
      <c r="W9" s="152"/>
      <c r="X9" s="152"/>
      <c r="Y9" s="153"/>
      <c r="Z9" s="7"/>
    </row>
    <row r="10" spans="1:26" ht="13.5">
      <c r="A10" s="7"/>
      <c r="B10" s="154"/>
      <c r="C10" s="155"/>
      <c r="D10" s="155"/>
      <c r="E10" s="155"/>
      <c r="F10" s="156"/>
      <c r="G10" s="156"/>
      <c r="H10" s="156"/>
      <c r="I10" s="157"/>
      <c r="J10" s="157"/>
      <c r="K10" s="157"/>
      <c r="L10" s="157"/>
      <c r="M10" s="157"/>
      <c r="N10" s="157"/>
      <c r="O10" s="156"/>
      <c r="P10" s="156"/>
      <c r="Q10" s="156"/>
      <c r="R10" s="156"/>
      <c r="S10" s="156"/>
      <c r="T10" s="156"/>
      <c r="U10" s="156"/>
      <c r="V10" s="156"/>
      <c r="W10" s="156"/>
      <c r="X10" s="156"/>
      <c r="Y10" s="158"/>
      <c r="Z10" s="7"/>
    </row>
    <row r="11" spans="1:26" ht="13.5">
      <c r="A11" s="7"/>
      <c r="B11" s="154"/>
      <c r="C11" s="155"/>
      <c r="D11" s="155"/>
      <c r="E11" s="155"/>
      <c r="F11" s="156"/>
      <c r="G11" s="156"/>
      <c r="H11" s="156"/>
      <c r="I11" s="157"/>
      <c r="J11" s="157"/>
      <c r="K11" s="157"/>
      <c r="L11" s="157"/>
      <c r="M11" s="157"/>
      <c r="N11" s="157"/>
      <c r="O11" s="156"/>
      <c r="P11" s="156"/>
      <c r="Q11" s="156"/>
      <c r="R11" s="156"/>
      <c r="S11" s="156"/>
      <c r="T11" s="156"/>
      <c r="U11" s="156"/>
      <c r="V11" s="156"/>
      <c r="W11" s="156"/>
      <c r="X11" s="156"/>
      <c r="Y11" s="158"/>
      <c r="Z11" s="7"/>
    </row>
    <row r="12" spans="1:26" ht="13.5">
      <c r="A12" s="7"/>
      <c r="B12" s="154"/>
      <c r="C12" s="159"/>
      <c r="D12" s="155"/>
      <c r="E12" s="155"/>
      <c r="F12" s="156"/>
      <c r="G12" s="156"/>
      <c r="H12" s="156"/>
      <c r="I12" s="157"/>
      <c r="J12" s="157"/>
      <c r="K12" s="157"/>
      <c r="L12" s="160"/>
      <c r="M12" s="157"/>
      <c r="N12" s="157"/>
      <c r="O12" s="156"/>
      <c r="P12" s="156"/>
      <c r="Q12" s="156"/>
      <c r="R12" s="156"/>
      <c r="S12" s="156"/>
      <c r="T12" s="156"/>
      <c r="U12" s="156"/>
      <c r="V12" s="156"/>
      <c r="W12" s="156"/>
      <c r="X12" s="156"/>
      <c r="Y12" s="158"/>
      <c r="Z12" s="7"/>
    </row>
    <row r="13" spans="1:26" ht="13.5">
      <c r="A13" s="7"/>
      <c r="B13" s="154"/>
      <c r="C13" s="155"/>
      <c r="D13" s="155"/>
      <c r="E13" s="155"/>
      <c r="F13" s="156"/>
      <c r="G13" s="156"/>
      <c r="H13" s="156"/>
      <c r="I13" s="157"/>
      <c r="J13" s="157"/>
      <c r="K13" s="157"/>
      <c r="L13" s="157"/>
      <c r="M13" s="157"/>
      <c r="N13" s="157"/>
      <c r="O13" s="156"/>
      <c r="P13" s="156"/>
      <c r="Q13" s="156"/>
      <c r="R13" s="156"/>
      <c r="S13" s="156"/>
      <c r="T13" s="156"/>
      <c r="U13" s="156"/>
      <c r="V13" s="156"/>
      <c r="W13" s="156"/>
      <c r="X13" s="156"/>
      <c r="Y13" s="158"/>
      <c r="Z13" s="7"/>
    </row>
    <row r="14" spans="1:26" ht="13.5">
      <c r="A14" s="7"/>
      <c r="B14" s="154"/>
      <c r="C14" s="155"/>
      <c r="D14" s="155"/>
      <c r="E14" s="155"/>
      <c r="F14" s="156"/>
      <c r="G14" s="156"/>
      <c r="H14" s="156"/>
      <c r="I14" s="157"/>
      <c r="J14" s="157"/>
      <c r="K14" s="157"/>
      <c r="L14" s="157"/>
      <c r="M14" s="157"/>
      <c r="N14" s="157"/>
      <c r="O14" s="156"/>
      <c r="P14" s="156"/>
      <c r="Q14" s="156"/>
      <c r="R14" s="156"/>
      <c r="S14" s="156"/>
      <c r="T14" s="156"/>
      <c r="U14" s="156"/>
      <c r="V14" s="156"/>
      <c r="W14" s="156"/>
      <c r="X14" s="156"/>
      <c r="Y14" s="158"/>
      <c r="Z14" s="7"/>
    </row>
    <row r="15" spans="1:26" ht="14.25" customHeight="1">
      <c r="A15" s="7"/>
      <c r="B15" s="154"/>
      <c r="C15" s="155"/>
      <c r="D15" s="155"/>
      <c r="E15" s="155"/>
      <c r="F15" s="156"/>
      <c r="G15" s="156"/>
      <c r="H15" s="156"/>
      <c r="I15" s="157"/>
      <c r="J15" s="157"/>
      <c r="K15" s="157"/>
      <c r="L15" s="157"/>
      <c r="M15" s="157"/>
      <c r="N15" s="157"/>
      <c r="O15" s="156"/>
      <c r="P15" s="156"/>
      <c r="Q15" s="156"/>
      <c r="R15" s="156"/>
      <c r="S15" s="156"/>
      <c r="T15" s="156"/>
      <c r="U15" s="156"/>
      <c r="V15" s="156"/>
      <c r="W15" s="156"/>
      <c r="X15" s="156"/>
      <c r="Y15" s="158"/>
      <c r="Z15" s="7"/>
    </row>
    <row r="16" spans="1:26" ht="13.5">
      <c r="A16" s="7"/>
      <c r="B16" s="154"/>
      <c r="C16" s="155"/>
      <c r="D16" s="155"/>
      <c r="E16" s="155"/>
      <c r="F16" s="156"/>
      <c r="G16" s="156"/>
      <c r="H16" s="156"/>
      <c r="I16" s="157"/>
      <c r="J16" s="157"/>
      <c r="K16" s="157"/>
      <c r="L16" s="157"/>
      <c r="M16" s="157"/>
      <c r="N16" s="157"/>
      <c r="O16" s="156"/>
      <c r="P16" s="156"/>
      <c r="Q16" s="156"/>
      <c r="R16" s="156"/>
      <c r="S16" s="156"/>
      <c r="T16" s="156"/>
      <c r="U16" s="156"/>
      <c r="V16" s="156"/>
      <c r="W16" s="156"/>
      <c r="X16" s="156"/>
      <c r="Y16" s="158"/>
      <c r="Z16" s="7"/>
    </row>
    <row r="17" spans="1:26" ht="13.5">
      <c r="A17" s="7"/>
      <c r="B17" s="154"/>
      <c r="C17" s="161"/>
      <c r="D17" s="155"/>
      <c r="E17" s="155"/>
      <c r="F17" s="156"/>
      <c r="G17" s="156"/>
      <c r="H17" s="156"/>
      <c r="I17" s="157"/>
      <c r="J17" s="157"/>
      <c r="K17" s="157"/>
      <c r="L17" s="157"/>
      <c r="M17" s="157"/>
      <c r="N17" s="157"/>
      <c r="O17" s="156"/>
      <c r="P17" s="156"/>
      <c r="Q17" s="156"/>
      <c r="R17" s="156"/>
      <c r="S17" s="156"/>
      <c r="T17" s="156"/>
      <c r="U17" s="156"/>
      <c r="V17" s="156"/>
      <c r="W17" s="156"/>
      <c r="X17" s="156"/>
      <c r="Y17" s="158"/>
      <c r="Z17" s="7"/>
    </row>
    <row r="18" spans="1:26" ht="13.5">
      <c r="A18" s="7"/>
      <c r="B18" s="154"/>
      <c r="C18" s="155"/>
      <c r="D18" s="155"/>
      <c r="E18" s="155"/>
      <c r="F18" s="156"/>
      <c r="G18" s="156"/>
      <c r="H18" s="156"/>
      <c r="I18" s="157"/>
      <c r="J18" s="157"/>
      <c r="K18" s="157"/>
      <c r="L18" s="157"/>
      <c r="M18" s="157"/>
      <c r="N18" s="157"/>
      <c r="O18" s="156"/>
      <c r="P18" s="156"/>
      <c r="Q18" s="156"/>
      <c r="R18" s="156"/>
      <c r="S18" s="156"/>
      <c r="T18" s="156"/>
      <c r="U18" s="156"/>
      <c r="V18" s="156"/>
      <c r="W18" s="156"/>
      <c r="X18" s="156"/>
      <c r="Y18" s="158"/>
      <c r="Z18" s="7"/>
    </row>
    <row r="19" spans="1:26" ht="13.5">
      <c r="A19" s="7"/>
      <c r="B19" s="154"/>
      <c r="C19" s="155"/>
      <c r="D19" s="155"/>
      <c r="E19" s="155"/>
      <c r="F19" s="156"/>
      <c r="G19" s="156"/>
      <c r="H19" s="156"/>
      <c r="I19" s="157"/>
      <c r="J19" s="157"/>
      <c r="K19" s="157"/>
      <c r="L19" s="157"/>
      <c r="M19" s="157"/>
      <c r="N19" s="157"/>
      <c r="O19" s="156"/>
      <c r="P19" s="156"/>
      <c r="Q19" s="156"/>
      <c r="R19" s="156"/>
      <c r="S19" s="156"/>
      <c r="T19" s="156"/>
      <c r="U19" s="156"/>
      <c r="V19" s="156"/>
      <c r="W19" s="156"/>
      <c r="X19" s="156"/>
      <c r="Y19" s="158"/>
      <c r="Z19" s="7"/>
    </row>
    <row r="20" spans="1:26" ht="12.75">
      <c r="A20" s="7"/>
      <c r="B20" s="154"/>
      <c r="C20" s="155"/>
      <c r="D20" s="155"/>
      <c r="E20" s="155"/>
      <c r="F20" s="156"/>
      <c r="G20" s="156"/>
      <c r="H20" s="156"/>
      <c r="I20" s="156"/>
      <c r="J20" s="156"/>
      <c r="K20" s="156"/>
      <c r="L20" s="156"/>
      <c r="M20" s="156"/>
      <c r="N20" s="156"/>
      <c r="O20" s="156"/>
      <c r="P20" s="156"/>
      <c r="Q20" s="156"/>
      <c r="R20" s="156"/>
      <c r="S20" s="156"/>
      <c r="T20" s="156"/>
      <c r="U20" s="156"/>
      <c r="V20" s="156"/>
      <c r="W20" s="156"/>
      <c r="X20" s="156"/>
      <c r="Y20" s="158"/>
      <c r="Z20" s="7"/>
    </row>
    <row r="21" spans="1:26" ht="13.5" customHeight="1">
      <c r="A21" s="7"/>
      <c r="B21" s="154"/>
      <c r="C21" s="155"/>
      <c r="D21" s="155"/>
      <c r="E21" s="155"/>
      <c r="F21" s="156"/>
      <c r="G21" s="156"/>
      <c r="H21" s="156"/>
      <c r="I21" s="156"/>
      <c r="J21" s="156"/>
      <c r="K21" s="156"/>
      <c r="L21" s="156"/>
      <c r="M21" s="156"/>
      <c r="N21" s="156"/>
      <c r="O21" s="156"/>
      <c r="P21" s="156"/>
      <c r="Q21" s="156"/>
      <c r="R21" s="156"/>
      <c r="S21" s="156"/>
      <c r="T21" s="156"/>
      <c r="U21" s="156"/>
      <c r="V21" s="156"/>
      <c r="W21" s="156"/>
      <c r="X21" s="156"/>
      <c r="Y21" s="158"/>
      <c r="Z21" s="7"/>
    </row>
    <row r="22" spans="1:26" ht="12.75">
      <c r="A22" s="7"/>
      <c r="B22" s="154"/>
      <c r="C22" s="161"/>
      <c r="D22" s="155"/>
      <c r="E22" s="155"/>
      <c r="F22" s="156"/>
      <c r="G22" s="156"/>
      <c r="H22" s="156"/>
      <c r="I22" s="156"/>
      <c r="J22" s="156"/>
      <c r="K22" s="156"/>
      <c r="L22" s="156"/>
      <c r="M22" s="156"/>
      <c r="N22" s="156"/>
      <c r="O22" s="156"/>
      <c r="P22" s="156"/>
      <c r="Q22" s="156"/>
      <c r="R22" s="156"/>
      <c r="S22" s="156"/>
      <c r="T22" s="156"/>
      <c r="U22" s="156"/>
      <c r="V22" s="156"/>
      <c r="W22" s="156"/>
      <c r="X22" s="156"/>
      <c r="Y22" s="158"/>
      <c r="Z22" s="7"/>
    </row>
    <row r="23" spans="1:26" ht="12.75">
      <c r="A23" s="7"/>
      <c r="B23" s="154"/>
      <c r="C23" s="155"/>
      <c r="D23" s="155"/>
      <c r="E23" s="155"/>
      <c r="F23" s="156"/>
      <c r="G23" s="156"/>
      <c r="H23" s="156"/>
      <c r="I23" s="156"/>
      <c r="J23" s="156"/>
      <c r="K23" s="156"/>
      <c r="L23" s="156"/>
      <c r="M23" s="156"/>
      <c r="N23" s="156"/>
      <c r="O23" s="156"/>
      <c r="P23" s="156"/>
      <c r="Q23" s="156"/>
      <c r="R23" s="156"/>
      <c r="S23" s="156"/>
      <c r="T23" s="156"/>
      <c r="U23" s="156"/>
      <c r="V23" s="156"/>
      <c r="W23" s="156"/>
      <c r="X23" s="156"/>
      <c r="Y23" s="158"/>
      <c r="Z23" s="7"/>
    </row>
    <row r="24" spans="1:26" ht="12.75">
      <c r="A24" s="7"/>
      <c r="B24" s="154"/>
      <c r="C24" s="162"/>
      <c r="D24" s="162"/>
      <c r="E24" s="163"/>
      <c r="F24" s="156"/>
      <c r="G24" s="156"/>
      <c r="H24" s="156"/>
      <c r="I24" s="156"/>
      <c r="J24" s="156"/>
      <c r="K24" s="156"/>
      <c r="L24" s="156"/>
      <c r="M24" s="156"/>
      <c r="N24" s="156"/>
      <c r="O24" s="156"/>
      <c r="P24" s="156"/>
      <c r="Q24" s="156"/>
      <c r="R24" s="156"/>
      <c r="S24" s="156"/>
      <c r="T24" s="156"/>
      <c r="U24" s="156"/>
      <c r="V24" s="156"/>
      <c r="W24" s="156"/>
      <c r="X24" s="156"/>
      <c r="Y24" s="158"/>
      <c r="Z24" s="7"/>
    </row>
    <row r="25" spans="1:26" ht="13.5">
      <c r="A25" s="7"/>
      <c r="B25" s="154"/>
      <c r="C25" s="162"/>
      <c r="D25" s="162"/>
      <c r="E25" s="163"/>
      <c r="F25" s="156"/>
      <c r="G25" s="156"/>
      <c r="H25" s="156"/>
      <c r="I25" s="157"/>
      <c r="J25" s="157"/>
      <c r="K25" s="157"/>
      <c r="L25" s="157"/>
      <c r="M25" s="157"/>
      <c r="N25" s="157"/>
      <c r="O25" s="156"/>
      <c r="P25" s="156"/>
      <c r="Q25" s="156"/>
      <c r="R25" s="156"/>
      <c r="S25" s="156"/>
      <c r="T25" s="156"/>
      <c r="U25" s="156"/>
      <c r="V25" s="156"/>
      <c r="W25" s="156"/>
      <c r="X25" s="156"/>
      <c r="Y25" s="158"/>
      <c r="Z25" s="7"/>
    </row>
    <row r="26" spans="1:26" ht="12.75">
      <c r="A26" s="7"/>
      <c r="B26" s="154"/>
      <c r="C26" s="162"/>
      <c r="D26" s="162"/>
      <c r="E26" s="162"/>
      <c r="F26" s="162"/>
      <c r="G26" s="162"/>
      <c r="H26" s="162"/>
      <c r="I26" s="162"/>
      <c r="J26" s="162"/>
      <c r="K26" s="162"/>
      <c r="L26" s="162"/>
      <c r="M26" s="162"/>
      <c r="N26" s="162"/>
      <c r="O26" s="162"/>
      <c r="P26" s="162"/>
      <c r="Q26" s="162"/>
      <c r="R26" s="162"/>
      <c r="S26" s="162"/>
      <c r="T26" s="162"/>
      <c r="U26" s="162"/>
      <c r="V26" s="162"/>
      <c r="W26" s="162"/>
      <c r="X26" s="162"/>
      <c r="Y26" s="158"/>
      <c r="Z26" s="7"/>
    </row>
    <row r="27" spans="1:26" ht="14.25" customHeight="1">
      <c r="A27" s="7"/>
      <c r="B27" s="154"/>
      <c r="C27" s="162"/>
      <c r="D27" s="162"/>
      <c r="E27" s="162"/>
      <c r="F27" s="162"/>
      <c r="G27" s="162"/>
      <c r="H27" s="162"/>
      <c r="I27" s="162"/>
      <c r="J27" s="162"/>
      <c r="K27" s="162"/>
      <c r="L27" s="162"/>
      <c r="M27" s="162"/>
      <c r="N27" s="162"/>
      <c r="O27" s="162"/>
      <c r="P27" s="162"/>
      <c r="Q27" s="162"/>
      <c r="R27" s="162"/>
      <c r="S27" s="162"/>
      <c r="T27" s="162"/>
      <c r="U27" s="162"/>
      <c r="V27" s="162"/>
      <c r="W27" s="162"/>
      <c r="X27" s="162"/>
      <c r="Y27" s="158"/>
      <c r="Z27" s="7"/>
    </row>
    <row r="28" spans="1:26" ht="12.75">
      <c r="A28" s="7"/>
      <c r="B28" s="154"/>
      <c r="C28" s="162"/>
      <c r="D28" s="162"/>
      <c r="E28" s="162"/>
      <c r="F28" s="162"/>
      <c r="G28" s="162"/>
      <c r="H28" s="162"/>
      <c r="I28" s="162"/>
      <c r="J28" s="162"/>
      <c r="K28" s="162"/>
      <c r="L28" s="162"/>
      <c r="M28" s="162"/>
      <c r="N28" s="162"/>
      <c r="O28" s="162"/>
      <c r="P28" s="162"/>
      <c r="Q28" s="162"/>
      <c r="R28" s="162"/>
      <c r="S28" s="162"/>
      <c r="T28" s="162"/>
      <c r="U28" s="162"/>
      <c r="V28" s="162"/>
      <c r="W28" s="162"/>
      <c r="X28" s="162"/>
      <c r="Y28" s="158"/>
      <c r="Z28" s="7"/>
    </row>
    <row r="29" spans="1:26" ht="12.75">
      <c r="A29" s="7"/>
      <c r="B29" s="154"/>
      <c r="C29" s="162"/>
      <c r="D29" s="162"/>
      <c r="E29" s="162"/>
      <c r="F29" s="162"/>
      <c r="G29" s="162"/>
      <c r="H29" s="162"/>
      <c r="I29" s="162"/>
      <c r="J29" s="162"/>
      <c r="K29" s="162"/>
      <c r="L29" s="162"/>
      <c r="M29" s="162"/>
      <c r="N29" s="162"/>
      <c r="O29" s="162"/>
      <c r="P29" s="162"/>
      <c r="Q29" s="162"/>
      <c r="R29" s="162"/>
      <c r="S29" s="162"/>
      <c r="T29" s="162"/>
      <c r="U29" s="162"/>
      <c r="V29" s="162"/>
      <c r="W29" s="162"/>
      <c r="X29" s="162"/>
      <c r="Y29" s="158"/>
      <c r="Z29" s="7"/>
    </row>
    <row r="30" spans="1:26" ht="12.75">
      <c r="A30" s="7"/>
      <c r="B30" s="154"/>
      <c r="C30" s="162"/>
      <c r="D30" s="162"/>
      <c r="E30" s="162"/>
      <c r="F30" s="162"/>
      <c r="G30" s="162"/>
      <c r="H30" s="162"/>
      <c r="I30" s="162"/>
      <c r="J30" s="162"/>
      <c r="K30" s="162"/>
      <c r="L30" s="162"/>
      <c r="M30" s="162"/>
      <c r="N30" s="162"/>
      <c r="O30" s="162"/>
      <c r="P30" s="162"/>
      <c r="Q30" s="162"/>
      <c r="R30" s="162"/>
      <c r="S30" s="162"/>
      <c r="T30" s="162"/>
      <c r="U30" s="162"/>
      <c r="V30" s="162"/>
      <c r="W30" s="162"/>
      <c r="X30" s="162"/>
      <c r="Y30" s="158"/>
      <c r="Z30" s="7"/>
    </row>
    <row r="31" spans="1:26" ht="13.5">
      <c r="A31" s="7"/>
      <c r="B31" s="154"/>
      <c r="C31" s="162"/>
      <c r="D31" s="162"/>
      <c r="E31" s="163"/>
      <c r="F31" s="156"/>
      <c r="G31" s="156"/>
      <c r="H31" s="156"/>
      <c r="I31" s="157"/>
      <c r="J31" s="157"/>
      <c r="K31" s="157"/>
      <c r="L31" s="157"/>
      <c r="M31" s="157"/>
      <c r="N31" s="157"/>
      <c r="O31" s="156"/>
      <c r="P31" s="156"/>
      <c r="Q31" s="156"/>
      <c r="R31" s="156"/>
      <c r="S31" s="156"/>
      <c r="T31" s="156"/>
      <c r="U31" s="156"/>
      <c r="V31" s="156"/>
      <c r="W31" s="156"/>
      <c r="X31" s="156"/>
      <c r="Y31" s="158"/>
      <c r="Z31" s="7"/>
    </row>
    <row r="32" spans="1:26" ht="13.5">
      <c r="A32" s="7"/>
      <c r="B32" s="154"/>
      <c r="C32" s="159"/>
      <c r="D32" s="155"/>
      <c r="E32" s="155"/>
      <c r="F32" s="156"/>
      <c r="G32" s="156"/>
      <c r="H32" s="156"/>
      <c r="I32" s="157"/>
      <c r="J32" s="157"/>
      <c r="K32" s="157"/>
      <c r="L32" s="157"/>
      <c r="M32" s="157"/>
      <c r="N32" s="157"/>
      <c r="O32" s="156"/>
      <c r="P32" s="156"/>
      <c r="Q32" s="156"/>
      <c r="R32" s="156"/>
      <c r="S32" s="156"/>
      <c r="T32" s="156"/>
      <c r="U32" s="156"/>
      <c r="V32" s="156"/>
      <c r="W32" s="156"/>
      <c r="X32" s="156"/>
      <c r="Y32" s="158"/>
      <c r="Z32" s="7"/>
    </row>
    <row r="33" spans="1:26" ht="13.5" customHeight="1">
      <c r="A33" s="7"/>
      <c r="B33" s="154"/>
      <c r="C33" s="155"/>
      <c r="D33" s="155"/>
      <c r="E33" s="155"/>
      <c r="F33" s="156"/>
      <c r="G33" s="156"/>
      <c r="H33" s="156"/>
      <c r="I33" s="157"/>
      <c r="J33" s="157"/>
      <c r="K33" s="157"/>
      <c r="L33" s="157"/>
      <c r="M33" s="157"/>
      <c r="N33" s="157"/>
      <c r="O33" s="156"/>
      <c r="P33" s="156"/>
      <c r="Q33" s="156"/>
      <c r="R33" s="156"/>
      <c r="S33" s="156"/>
      <c r="T33" s="156"/>
      <c r="U33" s="156"/>
      <c r="V33" s="156"/>
      <c r="W33" s="156"/>
      <c r="X33" s="156"/>
      <c r="Y33" s="158"/>
      <c r="Z33" s="7"/>
    </row>
    <row r="34" spans="1:26" ht="13.5">
      <c r="A34" s="7"/>
      <c r="B34" s="154"/>
      <c r="C34" s="155"/>
      <c r="D34" s="155"/>
      <c r="E34" s="155"/>
      <c r="F34" s="156"/>
      <c r="G34" s="156"/>
      <c r="H34" s="156"/>
      <c r="I34" s="157"/>
      <c r="J34" s="157"/>
      <c r="K34" s="157"/>
      <c r="L34" s="157"/>
      <c r="M34" s="157"/>
      <c r="N34" s="157"/>
      <c r="O34" s="156"/>
      <c r="P34" s="156"/>
      <c r="Q34" s="156"/>
      <c r="R34" s="156"/>
      <c r="S34" s="156"/>
      <c r="T34" s="156"/>
      <c r="U34" s="156"/>
      <c r="V34" s="156"/>
      <c r="W34" s="156"/>
      <c r="X34" s="156"/>
      <c r="Y34" s="158"/>
      <c r="Z34" s="7"/>
    </row>
    <row r="35" spans="1:26" ht="13.5">
      <c r="A35" s="7"/>
      <c r="B35" s="154"/>
      <c r="C35" s="155"/>
      <c r="D35" s="155"/>
      <c r="E35" s="155"/>
      <c r="F35" s="156"/>
      <c r="G35" s="156"/>
      <c r="H35" s="156"/>
      <c r="I35" s="157"/>
      <c r="J35" s="157"/>
      <c r="K35" s="157"/>
      <c r="L35" s="157"/>
      <c r="M35" s="157"/>
      <c r="N35" s="157"/>
      <c r="O35" s="156"/>
      <c r="P35" s="156"/>
      <c r="Q35" s="156"/>
      <c r="R35" s="156"/>
      <c r="S35" s="156"/>
      <c r="T35" s="156"/>
      <c r="U35" s="156"/>
      <c r="V35" s="156"/>
      <c r="W35" s="156"/>
      <c r="X35" s="156"/>
      <c r="Y35" s="158"/>
      <c r="Z35" s="7"/>
    </row>
    <row r="36" spans="1:26" ht="13.5">
      <c r="A36" s="7"/>
      <c r="B36" s="154"/>
      <c r="C36" s="155"/>
      <c r="D36" s="155"/>
      <c r="E36" s="155"/>
      <c r="F36" s="156"/>
      <c r="G36" s="156"/>
      <c r="H36" s="156"/>
      <c r="I36" s="157"/>
      <c r="J36" s="157"/>
      <c r="K36" s="157"/>
      <c r="L36" s="157"/>
      <c r="M36" s="157"/>
      <c r="N36" s="157"/>
      <c r="O36" s="156"/>
      <c r="P36" s="156"/>
      <c r="Q36" s="156"/>
      <c r="R36" s="156"/>
      <c r="S36" s="156"/>
      <c r="T36" s="156"/>
      <c r="U36" s="156"/>
      <c r="V36" s="156"/>
      <c r="W36" s="156"/>
      <c r="X36" s="156"/>
      <c r="Y36" s="158"/>
      <c r="Z36" s="7"/>
    </row>
    <row r="37" spans="1:26" ht="13.5">
      <c r="A37" s="7"/>
      <c r="B37" s="154"/>
      <c r="C37" s="159"/>
      <c r="D37" s="155"/>
      <c r="E37" s="155"/>
      <c r="F37" s="156"/>
      <c r="G37" s="156"/>
      <c r="H37" s="156"/>
      <c r="I37" s="157"/>
      <c r="J37" s="157"/>
      <c r="K37" s="157"/>
      <c r="L37" s="157"/>
      <c r="M37" s="157"/>
      <c r="N37" s="157"/>
      <c r="O37" s="156"/>
      <c r="P37" s="156"/>
      <c r="Q37" s="156"/>
      <c r="R37" s="156"/>
      <c r="S37" s="156"/>
      <c r="T37" s="156"/>
      <c r="U37" s="156"/>
      <c r="V37" s="156"/>
      <c r="W37" s="156"/>
      <c r="X37" s="156"/>
      <c r="Y37" s="158"/>
      <c r="Z37" s="7"/>
    </row>
    <row r="38" spans="1:26" ht="13.5">
      <c r="A38" s="7"/>
      <c r="B38" s="154"/>
      <c r="C38" s="155"/>
      <c r="D38" s="155"/>
      <c r="E38" s="155"/>
      <c r="F38" s="156"/>
      <c r="G38" s="156"/>
      <c r="H38" s="156"/>
      <c r="I38" s="157"/>
      <c r="J38" s="157"/>
      <c r="K38" s="157"/>
      <c r="L38" s="157"/>
      <c r="M38" s="157"/>
      <c r="N38" s="157"/>
      <c r="O38" s="156"/>
      <c r="P38" s="156"/>
      <c r="Q38" s="156"/>
      <c r="R38" s="156"/>
      <c r="S38" s="156"/>
      <c r="T38" s="156"/>
      <c r="U38" s="156"/>
      <c r="V38" s="156"/>
      <c r="W38" s="156"/>
      <c r="X38" s="156"/>
      <c r="Y38" s="158"/>
      <c r="Z38" s="7"/>
    </row>
    <row r="39" spans="1:26" ht="13.5" customHeight="1">
      <c r="A39" s="7"/>
      <c r="B39" s="154"/>
      <c r="C39" s="155"/>
      <c r="D39" s="155"/>
      <c r="E39" s="155"/>
      <c r="F39" s="156"/>
      <c r="G39" s="156"/>
      <c r="H39" s="156"/>
      <c r="I39" s="157"/>
      <c r="J39" s="157"/>
      <c r="K39" s="157"/>
      <c r="L39" s="157"/>
      <c r="M39" s="157"/>
      <c r="N39" s="157"/>
      <c r="O39" s="156"/>
      <c r="P39" s="156"/>
      <c r="Q39" s="156"/>
      <c r="R39" s="156"/>
      <c r="S39" s="156"/>
      <c r="T39" s="156"/>
      <c r="U39" s="156"/>
      <c r="V39" s="156"/>
      <c r="W39" s="156"/>
      <c r="X39" s="156"/>
      <c r="Y39" s="158"/>
      <c r="Z39" s="7"/>
    </row>
    <row r="40" spans="1:26" ht="12.75">
      <c r="A40" s="7"/>
      <c r="B40" s="154"/>
      <c r="C40" s="155"/>
      <c r="D40" s="155"/>
      <c r="E40" s="155"/>
      <c r="F40" s="156"/>
      <c r="G40" s="156"/>
      <c r="H40" s="156"/>
      <c r="I40" s="156"/>
      <c r="J40" s="156"/>
      <c r="K40" s="156"/>
      <c r="L40" s="156"/>
      <c r="M40" s="156"/>
      <c r="N40" s="156"/>
      <c r="O40" s="156"/>
      <c r="P40" s="156"/>
      <c r="Q40" s="156"/>
      <c r="R40" s="156"/>
      <c r="S40" s="156"/>
      <c r="T40" s="156"/>
      <c r="U40" s="156"/>
      <c r="V40" s="156"/>
      <c r="W40" s="156"/>
      <c r="X40" s="156"/>
      <c r="Y40" s="158"/>
      <c r="Z40" s="7"/>
    </row>
    <row r="41" spans="1:26" ht="12.75">
      <c r="A41" s="7"/>
      <c r="B41" s="154"/>
      <c r="C41" s="159"/>
      <c r="D41" s="155"/>
      <c r="E41" s="155"/>
      <c r="F41" s="156"/>
      <c r="G41" s="156"/>
      <c r="H41" s="156"/>
      <c r="I41" s="156"/>
      <c r="J41" s="156"/>
      <c r="K41" s="156"/>
      <c r="L41" s="156"/>
      <c r="M41" s="156"/>
      <c r="N41" s="156"/>
      <c r="O41" s="156"/>
      <c r="P41" s="156"/>
      <c r="Q41" s="156"/>
      <c r="R41" s="156"/>
      <c r="S41" s="156"/>
      <c r="T41" s="156"/>
      <c r="U41" s="156"/>
      <c r="V41" s="156"/>
      <c r="W41" s="156"/>
      <c r="X41" s="156"/>
      <c r="Y41" s="158"/>
      <c r="Z41" s="7"/>
    </row>
    <row r="42" spans="1:26" ht="12.75">
      <c r="A42" s="7"/>
      <c r="B42" s="154"/>
      <c r="C42" s="155"/>
      <c r="D42" s="155"/>
      <c r="E42" s="155"/>
      <c r="F42" s="156"/>
      <c r="G42" s="156"/>
      <c r="H42" s="156"/>
      <c r="I42" s="156"/>
      <c r="J42" s="156"/>
      <c r="K42" s="156"/>
      <c r="L42" s="156"/>
      <c r="M42" s="156"/>
      <c r="N42" s="156"/>
      <c r="O42" s="156"/>
      <c r="P42" s="156"/>
      <c r="Q42" s="156"/>
      <c r="R42" s="156"/>
      <c r="S42" s="156"/>
      <c r="T42" s="156"/>
      <c r="U42" s="156"/>
      <c r="V42" s="156"/>
      <c r="W42" s="156"/>
      <c r="X42" s="156"/>
      <c r="Y42" s="158"/>
      <c r="Z42" s="7"/>
    </row>
    <row r="43" spans="1:26" ht="12.75">
      <c r="A43" s="7"/>
      <c r="B43" s="154"/>
      <c r="C43" s="155"/>
      <c r="D43" s="155"/>
      <c r="E43" s="155"/>
      <c r="F43" s="156"/>
      <c r="G43" s="156"/>
      <c r="H43" s="156"/>
      <c r="I43" s="156"/>
      <c r="J43" s="156"/>
      <c r="K43" s="156"/>
      <c r="L43" s="156"/>
      <c r="M43" s="156"/>
      <c r="N43" s="156"/>
      <c r="O43" s="156"/>
      <c r="P43" s="156"/>
      <c r="Q43" s="156"/>
      <c r="R43" s="156"/>
      <c r="S43" s="156"/>
      <c r="T43" s="156"/>
      <c r="U43" s="156"/>
      <c r="V43" s="156"/>
      <c r="W43" s="156"/>
      <c r="X43" s="156"/>
      <c r="Y43" s="158"/>
      <c r="Z43" s="7"/>
    </row>
    <row r="44" spans="1:26" ht="12.75">
      <c r="A44" s="7"/>
      <c r="B44" s="154"/>
      <c r="C44" s="155"/>
      <c r="D44" s="155"/>
      <c r="E44" s="155"/>
      <c r="F44" s="156"/>
      <c r="G44" s="156"/>
      <c r="H44" s="156"/>
      <c r="I44" s="156"/>
      <c r="J44" s="156"/>
      <c r="K44" s="156"/>
      <c r="L44" s="156"/>
      <c r="M44" s="156"/>
      <c r="N44" s="156"/>
      <c r="O44" s="156"/>
      <c r="P44" s="156"/>
      <c r="Q44" s="156"/>
      <c r="R44" s="156"/>
      <c r="S44" s="156"/>
      <c r="T44" s="156"/>
      <c r="U44" s="156"/>
      <c r="V44" s="156"/>
      <c r="W44" s="156"/>
      <c r="X44" s="156"/>
      <c r="Y44" s="158"/>
      <c r="Z44" s="7"/>
    </row>
    <row r="45" spans="1:26" ht="13.5" customHeight="1">
      <c r="A45" s="7"/>
      <c r="B45" s="154"/>
      <c r="C45" s="155"/>
      <c r="D45" s="155"/>
      <c r="E45" s="155"/>
      <c r="F45" s="156"/>
      <c r="G45" s="156"/>
      <c r="H45" s="156"/>
      <c r="I45" s="156"/>
      <c r="J45" s="156"/>
      <c r="K45" s="156"/>
      <c r="L45" s="156"/>
      <c r="M45" s="156"/>
      <c r="N45" s="156"/>
      <c r="O45" s="156"/>
      <c r="P45" s="156"/>
      <c r="Q45" s="156"/>
      <c r="R45" s="156"/>
      <c r="S45" s="156"/>
      <c r="T45" s="156"/>
      <c r="U45" s="156"/>
      <c r="V45" s="156"/>
      <c r="W45" s="156"/>
      <c r="X45" s="156"/>
      <c r="Y45" s="158"/>
      <c r="Z45" s="7"/>
    </row>
    <row r="46" spans="1:26" ht="13.5" customHeight="1">
      <c r="A46" s="7"/>
      <c r="B46" s="154"/>
      <c r="C46" s="155"/>
      <c r="D46" s="155"/>
      <c r="E46" s="155"/>
      <c r="F46" s="156"/>
      <c r="G46" s="156"/>
      <c r="H46" s="156"/>
      <c r="I46" s="156"/>
      <c r="J46" s="156"/>
      <c r="K46" s="156"/>
      <c r="L46" s="156"/>
      <c r="M46" s="156"/>
      <c r="N46" s="156"/>
      <c r="O46" s="156"/>
      <c r="P46" s="156"/>
      <c r="Q46" s="156"/>
      <c r="R46" s="156"/>
      <c r="S46" s="156"/>
      <c r="T46" s="156"/>
      <c r="U46" s="156"/>
      <c r="V46" s="156"/>
      <c r="W46" s="156"/>
      <c r="X46" s="156"/>
      <c r="Y46" s="158"/>
      <c r="Z46" s="7"/>
    </row>
    <row r="47" spans="1:26" ht="13.5" customHeight="1">
      <c r="A47" s="7"/>
      <c r="B47" s="154"/>
      <c r="C47" s="155"/>
      <c r="D47" s="155"/>
      <c r="E47" s="155"/>
      <c r="F47" s="156"/>
      <c r="G47" s="156"/>
      <c r="H47" s="156"/>
      <c r="I47" s="156"/>
      <c r="J47" s="156"/>
      <c r="K47" s="156"/>
      <c r="L47" s="156"/>
      <c r="M47" s="156"/>
      <c r="N47" s="156"/>
      <c r="O47" s="156"/>
      <c r="P47" s="156"/>
      <c r="Q47" s="156"/>
      <c r="R47" s="156"/>
      <c r="S47" s="156"/>
      <c r="T47" s="156"/>
      <c r="U47" s="156"/>
      <c r="V47" s="156"/>
      <c r="W47" s="156"/>
      <c r="X47" s="156"/>
      <c r="Y47" s="158"/>
      <c r="Z47" s="7"/>
    </row>
    <row r="48" spans="1:26" ht="13.5" customHeight="1">
      <c r="A48" s="7"/>
      <c r="B48" s="154"/>
      <c r="C48" s="155"/>
      <c r="D48" s="155"/>
      <c r="E48" s="155"/>
      <c r="F48" s="156"/>
      <c r="G48" s="156"/>
      <c r="H48" s="156"/>
      <c r="I48" s="156"/>
      <c r="J48" s="156"/>
      <c r="K48" s="156"/>
      <c r="L48" s="156"/>
      <c r="M48" s="156"/>
      <c r="N48" s="156"/>
      <c r="O48" s="156"/>
      <c r="P48" s="156"/>
      <c r="Q48" s="156"/>
      <c r="R48" s="156"/>
      <c r="S48" s="156"/>
      <c r="T48" s="156"/>
      <c r="U48" s="156"/>
      <c r="V48" s="156"/>
      <c r="W48" s="156"/>
      <c r="X48" s="156"/>
      <c r="Y48" s="158"/>
      <c r="Z48" s="7"/>
    </row>
    <row r="49" spans="1:26" ht="13.5" customHeight="1">
      <c r="A49" s="7"/>
      <c r="B49" s="154"/>
      <c r="C49" s="155"/>
      <c r="D49" s="155"/>
      <c r="E49" s="155"/>
      <c r="F49" s="156"/>
      <c r="G49" s="156"/>
      <c r="H49" s="156"/>
      <c r="I49" s="156"/>
      <c r="J49" s="156"/>
      <c r="K49" s="156"/>
      <c r="L49" s="156"/>
      <c r="M49" s="156"/>
      <c r="N49" s="156"/>
      <c r="O49" s="156"/>
      <c r="P49" s="156"/>
      <c r="Q49" s="156"/>
      <c r="R49" s="156"/>
      <c r="S49" s="156"/>
      <c r="T49" s="156"/>
      <c r="U49" s="156"/>
      <c r="V49" s="156"/>
      <c r="W49" s="156"/>
      <c r="X49" s="156"/>
      <c r="Y49" s="158"/>
      <c r="Z49" s="7"/>
    </row>
    <row r="50" spans="1:26" ht="13.5" customHeight="1">
      <c r="A50" s="7"/>
      <c r="B50" s="154"/>
      <c r="C50" s="155"/>
      <c r="D50" s="155"/>
      <c r="E50" s="155"/>
      <c r="F50" s="156"/>
      <c r="G50" s="156"/>
      <c r="H50" s="156"/>
      <c r="I50" s="156"/>
      <c r="J50" s="156"/>
      <c r="K50" s="156"/>
      <c r="L50" s="156"/>
      <c r="M50" s="156"/>
      <c r="N50" s="156"/>
      <c r="O50" s="156"/>
      <c r="P50" s="156"/>
      <c r="Q50" s="156"/>
      <c r="R50" s="156"/>
      <c r="S50" s="156"/>
      <c r="T50" s="156"/>
      <c r="U50" s="156"/>
      <c r="V50" s="156"/>
      <c r="W50" s="156"/>
      <c r="X50" s="156"/>
      <c r="Y50" s="158"/>
      <c r="Z50" s="7"/>
    </row>
    <row r="51" spans="1:26" ht="12.75">
      <c r="A51" s="7"/>
      <c r="B51" s="154"/>
      <c r="C51" s="159"/>
      <c r="D51" s="155"/>
      <c r="E51" s="155"/>
      <c r="F51" s="156"/>
      <c r="G51" s="156"/>
      <c r="H51" s="156"/>
      <c r="I51" s="156"/>
      <c r="J51" s="156"/>
      <c r="K51" s="156"/>
      <c r="L51" s="156"/>
      <c r="M51" s="156"/>
      <c r="N51" s="156"/>
      <c r="O51" s="156"/>
      <c r="P51" s="156"/>
      <c r="Q51" s="156"/>
      <c r="R51" s="156"/>
      <c r="S51" s="156"/>
      <c r="T51" s="156"/>
      <c r="U51" s="156"/>
      <c r="V51" s="156"/>
      <c r="W51" s="156"/>
      <c r="X51" s="156"/>
      <c r="Y51" s="158"/>
      <c r="Z51" s="7"/>
    </row>
    <row r="52" spans="1:26" ht="12.75">
      <c r="A52" s="7"/>
      <c r="B52" s="154"/>
      <c r="C52" s="155"/>
      <c r="D52" s="155"/>
      <c r="E52" s="155"/>
      <c r="F52" s="156"/>
      <c r="G52" s="156"/>
      <c r="H52" s="156"/>
      <c r="I52" s="156"/>
      <c r="J52" s="156"/>
      <c r="K52" s="156"/>
      <c r="L52" s="156"/>
      <c r="M52" s="156"/>
      <c r="N52" s="156"/>
      <c r="O52" s="156"/>
      <c r="P52" s="156"/>
      <c r="Q52" s="156"/>
      <c r="R52" s="156"/>
      <c r="S52" s="156"/>
      <c r="T52" s="156"/>
      <c r="U52" s="156"/>
      <c r="V52" s="156"/>
      <c r="W52" s="156"/>
      <c r="X52" s="156"/>
      <c r="Y52" s="158"/>
      <c r="Z52" s="7"/>
    </row>
    <row r="53" spans="1:26" ht="12.75">
      <c r="A53" s="7"/>
      <c r="B53" s="154"/>
      <c r="C53" s="155"/>
      <c r="D53" s="155"/>
      <c r="E53" s="155"/>
      <c r="F53" s="156"/>
      <c r="G53" s="156"/>
      <c r="H53" s="156"/>
      <c r="I53" s="156"/>
      <c r="J53" s="156"/>
      <c r="K53" s="156"/>
      <c r="L53" s="156"/>
      <c r="M53" s="156"/>
      <c r="N53" s="156"/>
      <c r="O53" s="156"/>
      <c r="P53" s="156"/>
      <c r="Q53" s="156"/>
      <c r="R53" s="156"/>
      <c r="S53" s="156"/>
      <c r="T53" s="156"/>
      <c r="U53" s="156"/>
      <c r="V53" s="156"/>
      <c r="W53" s="156"/>
      <c r="X53" s="156"/>
      <c r="Y53" s="158"/>
      <c r="Z53" s="7"/>
    </row>
    <row r="54" spans="1:26" ht="12.75">
      <c r="A54" s="7"/>
      <c r="B54" s="154"/>
      <c r="C54" s="155"/>
      <c r="D54" s="155"/>
      <c r="E54" s="155"/>
      <c r="F54" s="156"/>
      <c r="G54" s="156"/>
      <c r="H54" s="156"/>
      <c r="I54" s="156"/>
      <c r="J54" s="156"/>
      <c r="K54" s="156"/>
      <c r="L54" s="156"/>
      <c r="M54" s="156"/>
      <c r="N54" s="156"/>
      <c r="O54" s="156"/>
      <c r="P54" s="156"/>
      <c r="Q54" s="156"/>
      <c r="R54" s="156"/>
      <c r="S54" s="156"/>
      <c r="T54" s="156"/>
      <c r="U54" s="156"/>
      <c r="V54" s="156"/>
      <c r="W54" s="156"/>
      <c r="X54" s="156"/>
      <c r="Y54" s="158"/>
      <c r="Z54" s="7"/>
    </row>
    <row r="55" spans="1:26" ht="12.75">
      <c r="A55" s="7"/>
      <c r="B55" s="154"/>
      <c r="C55" s="155"/>
      <c r="D55" s="155"/>
      <c r="E55" s="155"/>
      <c r="F55" s="156"/>
      <c r="G55" s="156"/>
      <c r="H55" s="156"/>
      <c r="I55" s="156"/>
      <c r="J55" s="156"/>
      <c r="K55" s="156"/>
      <c r="L55" s="156"/>
      <c r="M55" s="156"/>
      <c r="N55" s="156"/>
      <c r="O55" s="156"/>
      <c r="P55" s="156"/>
      <c r="Q55" s="156"/>
      <c r="R55" s="156"/>
      <c r="S55" s="156"/>
      <c r="T55" s="156"/>
      <c r="U55" s="156"/>
      <c r="V55" s="156"/>
      <c r="W55" s="156"/>
      <c r="X55" s="156"/>
      <c r="Y55" s="158"/>
      <c r="Z55" s="7"/>
    </row>
    <row r="56" spans="1:26" ht="13.5" customHeight="1">
      <c r="A56" s="7"/>
      <c r="B56" s="164"/>
      <c r="C56" s="165"/>
      <c r="D56" s="165"/>
      <c r="E56" s="165"/>
      <c r="F56" s="166"/>
      <c r="G56" s="166"/>
      <c r="H56" s="166"/>
      <c r="I56" s="166"/>
      <c r="J56" s="166"/>
      <c r="K56" s="166"/>
      <c r="L56" s="166"/>
      <c r="M56" s="166"/>
      <c r="N56" s="166"/>
      <c r="O56" s="166"/>
      <c r="P56" s="166"/>
      <c r="Q56" s="166"/>
      <c r="R56" s="166"/>
      <c r="S56" s="166"/>
      <c r="T56" s="166"/>
      <c r="U56" s="166"/>
      <c r="V56" s="166"/>
      <c r="W56" s="166"/>
      <c r="X56" s="166"/>
      <c r="Y56" s="167"/>
      <c r="Z56" s="7"/>
    </row>
    <row r="57" spans="1:26" ht="13.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ht="13.5" customHeight="1"/>
  </sheetData>
  <sheetProtection formatCells="0" formatColumns="0" formatRows="0" insertColumns="0" insertRows="0" deleteColumns="0" deleteRows="0"/>
  <mergeCells count="3">
    <mergeCell ref="B8:E8"/>
    <mergeCell ref="F8:Y8"/>
    <mergeCell ref="B2:Y2"/>
  </mergeCells>
  <printOptions/>
  <pageMargins left="0.7480314960629921" right="0.7480314960629921" top="0.7874015748031497" bottom="0.7874015748031497" header="0.5118110236220472"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AB117"/>
  <sheetViews>
    <sheetView showGridLines="0" view="pageBreakPreview" zoomScale="115" zoomScaleSheetLayoutView="115" zoomScalePageLayoutView="0" workbookViewId="0" topLeftCell="A24">
      <selection activeCell="T44" sqref="T44:U44"/>
    </sheetView>
  </sheetViews>
  <sheetFormatPr defaultColWidth="9.00390625" defaultRowHeight="13.5"/>
  <cols>
    <col min="1" max="1" width="3.125" style="7" customWidth="1"/>
    <col min="2" max="7" width="3.625" style="7" customWidth="1"/>
    <col min="8" max="8" width="4.125" style="7" customWidth="1"/>
    <col min="9" max="9" width="5.125" style="7" customWidth="1"/>
    <col min="10" max="10" width="2.125" style="7" customWidth="1"/>
    <col min="11" max="11" width="2.625" style="7" customWidth="1"/>
    <col min="12" max="12" width="4.625" style="7" customWidth="1"/>
    <col min="13" max="13" width="3.125" style="7" customWidth="1"/>
    <col min="14" max="14" width="4.125" style="7" customWidth="1"/>
    <col min="15" max="16" width="3.625" style="7" customWidth="1"/>
    <col min="17" max="17" width="4.125" style="7" customWidth="1"/>
    <col min="18" max="21" width="3.625" style="7" customWidth="1"/>
    <col min="22" max="22" width="4.125" style="7" customWidth="1"/>
    <col min="23" max="23" width="5.125" style="7" customWidth="1"/>
    <col min="24" max="24" width="2.625" style="7" customWidth="1"/>
    <col min="25" max="27" width="3.625" style="2" customWidth="1"/>
    <col min="28" max="16384" width="9.00390625" style="2" customWidth="1"/>
  </cols>
  <sheetData>
    <row r="1" ht="19.5" customHeight="1">
      <c r="X1" s="8" t="s">
        <v>209</v>
      </c>
    </row>
    <row r="2" spans="1:24" ht="19.5" customHeight="1">
      <c r="A2" s="418" t="s">
        <v>129</v>
      </c>
      <c r="B2" s="419"/>
      <c r="C2" s="419"/>
      <c r="D2" s="419"/>
      <c r="E2" s="419"/>
      <c r="F2" s="419"/>
      <c r="G2" s="419"/>
      <c r="H2" s="419"/>
      <c r="I2" s="419"/>
      <c r="J2" s="419"/>
      <c r="K2" s="419"/>
      <c r="L2" s="419"/>
      <c r="M2" s="419"/>
      <c r="N2" s="419"/>
      <c r="O2" s="419"/>
      <c r="P2" s="419"/>
      <c r="Q2" s="419"/>
      <c r="R2" s="419"/>
      <c r="S2" s="419"/>
      <c r="T2" s="419"/>
      <c r="U2" s="419"/>
      <c r="V2" s="419"/>
      <c r="W2" s="419"/>
      <c r="X2" s="420"/>
    </row>
    <row r="3" spans="1:24" ht="18" customHeight="1">
      <c r="A3" s="421" t="s">
        <v>83</v>
      </c>
      <c r="B3" s="422"/>
      <c r="C3" s="422"/>
      <c r="D3" s="422"/>
      <c r="E3" s="423"/>
      <c r="F3" s="428"/>
      <c r="G3" s="429"/>
      <c r="H3" s="429"/>
      <c r="I3" s="429"/>
      <c r="J3" s="429"/>
      <c r="K3" s="429"/>
      <c r="L3" s="429"/>
      <c r="M3" s="429"/>
      <c r="N3" s="429"/>
      <c r="O3" s="429"/>
      <c r="P3" s="429"/>
      <c r="Q3" s="429"/>
      <c r="R3" s="429"/>
      <c r="S3" s="429"/>
      <c r="T3" s="429"/>
      <c r="U3" s="429"/>
      <c r="V3" s="429"/>
      <c r="W3" s="429"/>
      <c r="X3" s="430"/>
    </row>
    <row r="4" spans="1:24" ht="4.5" customHeight="1">
      <c r="A4" s="376" t="s">
        <v>142</v>
      </c>
      <c r="B4" s="377"/>
      <c r="C4" s="377"/>
      <c r="D4" s="377"/>
      <c r="E4" s="377"/>
      <c r="F4" s="377"/>
      <c r="G4" s="377"/>
      <c r="H4" s="377"/>
      <c r="I4" s="377"/>
      <c r="J4" s="31"/>
      <c r="K4" s="31"/>
      <c r="L4" s="31"/>
      <c r="M4" s="18"/>
      <c r="N4" s="18"/>
      <c r="O4" s="18"/>
      <c r="P4" s="18"/>
      <c r="Q4" s="18"/>
      <c r="R4" s="18"/>
      <c r="S4" s="18"/>
      <c r="T4" s="18"/>
      <c r="U4" s="18"/>
      <c r="V4" s="18"/>
      <c r="W4" s="18"/>
      <c r="X4" s="19"/>
    </row>
    <row r="5" spans="1:24" ht="18" customHeight="1">
      <c r="A5" s="378"/>
      <c r="B5" s="379"/>
      <c r="C5" s="379"/>
      <c r="D5" s="379"/>
      <c r="E5" s="379"/>
      <c r="F5" s="379"/>
      <c r="G5" s="379"/>
      <c r="H5" s="379"/>
      <c r="I5" s="379"/>
      <c r="J5" s="21"/>
      <c r="K5" s="32" t="s">
        <v>21</v>
      </c>
      <c r="L5" s="12"/>
      <c r="M5" s="12"/>
      <c r="N5" s="12"/>
      <c r="O5" s="12"/>
      <c r="P5" s="12"/>
      <c r="Q5" s="12"/>
      <c r="R5" s="12"/>
      <c r="S5" s="12"/>
      <c r="T5" s="12"/>
      <c r="U5" s="12"/>
      <c r="V5" s="12"/>
      <c r="W5" s="21"/>
      <c r="X5" s="20"/>
    </row>
    <row r="6" spans="1:24" ht="18" customHeight="1">
      <c r="A6" s="378"/>
      <c r="B6" s="379"/>
      <c r="C6" s="379"/>
      <c r="D6" s="379"/>
      <c r="E6" s="379"/>
      <c r="F6" s="379"/>
      <c r="G6" s="379"/>
      <c r="H6" s="379"/>
      <c r="I6" s="379"/>
      <c r="J6" s="21"/>
      <c r="K6" s="385" t="s">
        <v>6</v>
      </c>
      <c r="L6" s="386"/>
      <c r="M6" s="386"/>
      <c r="N6" s="390"/>
      <c r="O6" s="391"/>
      <c r="P6" s="392"/>
      <c r="Q6" s="393"/>
      <c r="R6" s="385" t="s">
        <v>47</v>
      </c>
      <c r="S6" s="386"/>
      <c r="T6" s="390"/>
      <c r="U6" s="391"/>
      <c r="V6" s="391"/>
      <c r="W6" s="425"/>
      <c r="X6" s="20"/>
    </row>
    <row r="7" spans="1:24" ht="18" customHeight="1">
      <c r="A7" s="378"/>
      <c r="B7" s="379"/>
      <c r="C7" s="379"/>
      <c r="D7" s="379"/>
      <c r="E7" s="379"/>
      <c r="F7" s="379"/>
      <c r="G7" s="379"/>
      <c r="H7" s="379"/>
      <c r="I7" s="379"/>
      <c r="J7" s="21"/>
      <c r="K7" s="359" t="s">
        <v>44</v>
      </c>
      <c r="L7" s="187"/>
      <c r="M7" s="187"/>
      <c r="N7" s="390"/>
      <c r="O7" s="392"/>
      <c r="P7" s="392"/>
      <c r="Q7" s="392"/>
      <c r="R7" s="392"/>
      <c r="S7" s="392"/>
      <c r="T7" s="392"/>
      <c r="U7" s="392"/>
      <c r="V7" s="392"/>
      <c r="W7" s="431"/>
      <c r="X7" s="20"/>
    </row>
    <row r="8" spans="1:28" ht="18" customHeight="1">
      <c r="A8" s="378"/>
      <c r="B8" s="379"/>
      <c r="C8" s="379"/>
      <c r="D8" s="379"/>
      <c r="E8" s="379"/>
      <c r="F8" s="379"/>
      <c r="G8" s="379"/>
      <c r="H8" s="379"/>
      <c r="I8" s="379"/>
      <c r="J8" s="33"/>
      <c r="K8" s="380" t="s">
        <v>31</v>
      </c>
      <c r="L8" s="417"/>
      <c r="M8" s="381" t="s">
        <v>23</v>
      </c>
      <c r="N8" s="381"/>
      <c r="O8" s="381"/>
      <c r="P8" s="381"/>
      <c r="Q8" s="381"/>
      <c r="R8" s="395"/>
      <c r="S8" s="396"/>
      <c r="T8" s="34" t="s">
        <v>5</v>
      </c>
      <c r="U8" s="432" t="s">
        <v>152</v>
      </c>
      <c r="V8" s="433"/>
      <c r="W8" s="433"/>
      <c r="X8" s="20"/>
      <c r="AB8" s="35"/>
    </row>
    <row r="9" spans="1:24" ht="18" customHeight="1" thickBot="1">
      <c r="A9" s="397" t="s">
        <v>116</v>
      </c>
      <c r="B9" s="398"/>
      <c r="C9" s="398"/>
      <c r="D9" s="398"/>
      <c r="E9" s="398"/>
      <c r="F9" s="398"/>
      <c r="G9" s="398"/>
      <c r="H9" s="398"/>
      <c r="I9" s="398"/>
      <c r="J9" s="36"/>
      <c r="K9" s="417"/>
      <c r="L9" s="417"/>
      <c r="M9" s="424" t="s">
        <v>22</v>
      </c>
      <c r="N9" s="424"/>
      <c r="O9" s="424"/>
      <c r="P9" s="424"/>
      <c r="Q9" s="424"/>
      <c r="R9" s="426"/>
      <c r="S9" s="427"/>
      <c r="T9" s="37" t="s">
        <v>14</v>
      </c>
      <c r="U9" s="434" t="s">
        <v>153</v>
      </c>
      <c r="V9" s="435"/>
      <c r="W9" s="435"/>
      <c r="X9" s="20"/>
    </row>
    <row r="10" spans="1:24" ht="18" customHeight="1" thickTop="1">
      <c r="A10" s="399"/>
      <c r="B10" s="398"/>
      <c r="C10" s="398"/>
      <c r="D10" s="398"/>
      <c r="E10" s="398"/>
      <c r="F10" s="398"/>
      <c r="G10" s="398"/>
      <c r="H10" s="398"/>
      <c r="I10" s="398"/>
      <c r="J10" s="21"/>
      <c r="K10" s="417"/>
      <c r="L10" s="417"/>
      <c r="M10" s="394" t="s">
        <v>24</v>
      </c>
      <c r="N10" s="394"/>
      <c r="O10" s="394"/>
      <c r="P10" s="394"/>
      <c r="Q10" s="394"/>
      <c r="R10" s="413">
        <f>IF(OR(R8="",R9=""),"",ROUND(R8+(R9/2),2))</f>
      </c>
      <c r="S10" s="414"/>
      <c r="T10" s="38" t="s">
        <v>14</v>
      </c>
      <c r="U10" s="411" t="s">
        <v>154</v>
      </c>
      <c r="V10" s="412"/>
      <c r="W10" s="412"/>
      <c r="X10" s="20"/>
    </row>
    <row r="11" spans="1:24" ht="18" customHeight="1">
      <c r="A11" s="399"/>
      <c r="B11" s="398"/>
      <c r="C11" s="398"/>
      <c r="D11" s="398"/>
      <c r="E11" s="398"/>
      <c r="F11" s="398"/>
      <c r="G11" s="398"/>
      <c r="H11" s="398"/>
      <c r="I11" s="398"/>
      <c r="J11" s="21"/>
      <c r="K11" s="380" t="s">
        <v>25</v>
      </c>
      <c r="L11" s="380"/>
      <c r="M11" s="1" t="s">
        <v>26</v>
      </c>
      <c r="N11" s="381" t="s">
        <v>27</v>
      </c>
      <c r="O11" s="382"/>
      <c r="P11" s="382"/>
      <c r="Q11" s="382"/>
      <c r="R11" s="382"/>
      <c r="S11" s="382"/>
      <c r="T11" s="382"/>
      <c r="U11" s="382"/>
      <c r="V11" s="382"/>
      <c r="W11" s="382"/>
      <c r="X11" s="20"/>
    </row>
    <row r="12" spans="1:24" ht="18" customHeight="1">
      <c r="A12" s="399"/>
      <c r="B12" s="398"/>
      <c r="C12" s="398"/>
      <c r="D12" s="398"/>
      <c r="E12" s="398"/>
      <c r="F12" s="398"/>
      <c r="G12" s="398"/>
      <c r="H12" s="398"/>
      <c r="I12" s="398"/>
      <c r="J12" s="21"/>
      <c r="K12" s="380"/>
      <c r="L12" s="380"/>
      <c r="M12" s="123" t="s">
        <v>12</v>
      </c>
      <c r="N12" s="415" t="s">
        <v>28</v>
      </c>
      <c r="O12" s="416"/>
      <c r="P12" s="416"/>
      <c r="Q12" s="416"/>
      <c r="R12" s="416"/>
      <c r="S12" s="416"/>
      <c r="T12" s="416"/>
      <c r="U12" s="416"/>
      <c r="V12" s="416"/>
      <c r="W12" s="416"/>
      <c r="X12" s="20"/>
    </row>
    <row r="13" spans="1:24" ht="18" customHeight="1">
      <c r="A13" s="399"/>
      <c r="B13" s="398"/>
      <c r="C13" s="398"/>
      <c r="D13" s="398"/>
      <c r="E13" s="398"/>
      <c r="F13" s="398"/>
      <c r="G13" s="398"/>
      <c r="H13" s="398"/>
      <c r="I13" s="398"/>
      <c r="J13" s="21"/>
      <c r="K13" s="380"/>
      <c r="L13" s="380"/>
      <c r="M13" s="123" t="s">
        <v>12</v>
      </c>
      <c r="N13" s="415" t="s">
        <v>29</v>
      </c>
      <c r="O13" s="416"/>
      <c r="P13" s="416"/>
      <c r="Q13" s="416"/>
      <c r="R13" s="416"/>
      <c r="S13" s="416"/>
      <c r="T13" s="416"/>
      <c r="U13" s="416"/>
      <c r="V13" s="416"/>
      <c r="W13" s="416"/>
      <c r="X13" s="20"/>
    </row>
    <row r="14" spans="1:24" ht="18" customHeight="1">
      <c r="A14" s="399"/>
      <c r="B14" s="398"/>
      <c r="C14" s="398"/>
      <c r="D14" s="398"/>
      <c r="E14" s="398"/>
      <c r="F14" s="398"/>
      <c r="G14" s="398"/>
      <c r="H14" s="398"/>
      <c r="I14" s="398"/>
      <c r="J14" s="21"/>
      <c r="K14" s="380"/>
      <c r="L14" s="380"/>
      <c r="M14" s="124" t="s">
        <v>12</v>
      </c>
      <c r="N14" s="383" t="s">
        <v>30</v>
      </c>
      <c r="O14" s="384"/>
      <c r="P14" s="384"/>
      <c r="Q14" s="384"/>
      <c r="R14" s="384"/>
      <c r="S14" s="384"/>
      <c r="T14" s="384"/>
      <c r="U14" s="384"/>
      <c r="V14" s="384"/>
      <c r="W14" s="384"/>
      <c r="X14" s="20"/>
    </row>
    <row r="15" spans="1:24" ht="18" customHeight="1">
      <c r="A15" s="399"/>
      <c r="B15" s="398"/>
      <c r="C15" s="398"/>
      <c r="D15" s="398"/>
      <c r="E15" s="398"/>
      <c r="F15" s="398"/>
      <c r="G15" s="398"/>
      <c r="H15" s="398"/>
      <c r="I15" s="398"/>
      <c r="J15" s="21"/>
      <c r="K15" s="380" t="s">
        <v>32</v>
      </c>
      <c r="L15" s="380"/>
      <c r="M15" s="1" t="s">
        <v>12</v>
      </c>
      <c r="N15" s="381" t="s">
        <v>111</v>
      </c>
      <c r="O15" s="382"/>
      <c r="P15" s="382"/>
      <c r="Q15" s="382"/>
      <c r="R15" s="382"/>
      <c r="S15" s="382"/>
      <c r="T15" s="382"/>
      <c r="U15" s="382"/>
      <c r="V15" s="382"/>
      <c r="W15" s="382"/>
      <c r="X15" s="20"/>
    </row>
    <row r="16" spans="1:24" ht="27" customHeight="1">
      <c r="A16" s="399"/>
      <c r="B16" s="398"/>
      <c r="C16" s="398"/>
      <c r="D16" s="398"/>
      <c r="E16" s="398"/>
      <c r="F16" s="398"/>
      <c r="G16" s="398"/>
      <c r="H16" s="398"/>
      <c r="I16" s="398"/>
      <c r="J16" s="21"/>
      <c r="K16" s="380"/>
      <c r="L16" s="380"/>
      <c r="M16" s="124" t="s">
        <v>12</v>
      </c>
      <c r="N16" s="383" t="s">
        <v>110</v>
      </c>
      <c r="O16" s="384"/>
      <c r="P16" s="384"/>
      <c r="Q16" s="384"/>
      <c r="R16" s="384"/>
      <c r="S16" s="384"/>
      <c r="T16" s="384"/>
      <c r="U16" s="384"/>
      <c r="V16" s="384"/>
      <c r="W16" s="384"/>
      <c r="X16" s="20"/>
    </row>
    <row r="17" spans="1:24" ht="7.5" customHeight="1">
      <c r="A17" s="399"/>
      <c r="B17" s="398"/>
      <c r="C17" s="398"/>
      <c r="D17" s="398"/>
      <c r="E17" s="398"/>
      <c r="F17" s="398"/>
      <c r="G17" s="398"/>
      <c r="H17" s="398"/>
      <c r="I17" s="398"/>
      <c r="J17" s="21"/>
      <c r="K17" s="39"/>
      <c r="L17" s="39"/>
      <c r="M17" s="23"/>
      <c r="N17" s="39"/>
      <c r="O17" s="39"/>
      <c r="P17" s="39"/>
      <c r="Q17" s="39"/>
      <c r="R17" s="39"/>
      <c r="S17" s="39"/>
      <c r="T17" s="39"/>
      <c r="U17" s="39"/>
      <c r="V17" s="39"/>
      <c r="W17" s="39"/>
      <c r="X17" s="20"/>
    </row>
    <row r="18" spans="1:24" ht="18" customHeight="1">
      <c r="A18" s="399"/>
      <c r="B18" s="398"/>
      <c r="C18" s="398"/>
      <c r="D18" s="398"/>
      <c r="E18" s="398"/>
      <c r="F18" s="398"/>
      <c r="G18" s="398"/>
      <c r="H18" s="398"/>
      <c r="I18" s="398"/>
      <c r="J18" s="21"/>
      <c r="K18" s="40" t="s">
        <v>97</v>
      </c>
      <c r="L18" s="32"/>
      <c r="M18" s="32"/>
      <c r="N18" s="32"/>
      <c r="O18" s="32"/>
      <c r="P18" s="32"/>
      <c r="Q18" s="32"/>
      <c r="R18" s="32"/>
      <c r="S18" s="32"/>
      <c r="T18" s="32"/>
      <c r="U18" s="32"/>
      <c r="V18" s="32"/>
      <c r="W18" s="41"/>
      <c r="X18" s="20"/>
    </row>
    <row r="19" spans="1:24" ht="18" customHeight="1">
      <c r="A19" s="399"/>
      <c r="B19" s="398"/>
      <c r="C19" s="398"/>
      <c r="D19" s="398"/>
      <c r="E19" s="398"/>
      <c r="F19" s="398"/>
      <c r="G19" s="398"/>
      <c r="H19" s="398"/>
      <c r="I19" s="398"/>
      <c r="J19" s="23"/>
      <c r="K19" s="362" t="s">
        <v>8</v>
      </c>
      <c r="L19" s="362"/>
      <c r="M19" s="362"/>
      <c r="N19" s="362"/>
      <c r="O19" s="362"/>
      <c r="P19" s="362"/>
      <c r="Q19" s="362"/>
      <c r="R19" s="369" t="s">
        <v>10</v>
      </c>
      <c r="S19" s="369"/>
      <c r="T19" s="369"/>
      <c r="U19" s="369"/>
      <c r="V19" s="369" t="s">
        <v>9</v>
      </c>
      <c r="W19" s="369"/>
      <c r="X19" s="20"/>
    </row>
    <row r="20" spans="1:24" ht="30" customHeight="1">
      <c r="A20" s="399"/>
      <c r="B20" s="398"/>
      <c r="C20" s="398"/>
      <c r="D20" s="398"/>
      <c r="E20" s="398"/>
      <c r="F20" s="398"/>
      <c r="G20" s="398"/>
      <c r="H20" s="398"/>
      <c r="I20" s="398"/>
      <c r="J20" s="42"/>
      <c r="K20" s="43" t="s">
        <v>1</v>
      </c>
      <c r="L20" s="359" t="s">
        <v>33</v>
      </c>
      <c r="M20" s="360"/>
      <c r="N20" s="360"/>
      <c r="O20" s="360"/>
      <c r="P20" s="360"/>
      <c r="Q20" s="361"/>
      <c r="R20" s="363"/>
      <c r="S20" s="364"/>
      <c r="T20" s="407" t="s">
        <v>109</v>
      </c>
      <c r="U20" s="408"/>
      <c r="V20" s="358" t="s">
        <v>77</v>
      </c>
      <c r="W20" s="358"/>
      <c r="X20" s="20"/>
    </row>
    <row r="21" spans="1:24" ht="30" customHeight="1">
      <c r="A21" s="399"/>
      <c r="B21" s="398"/>
      <c r="C21" s="398"/>
      <c r="D21" s="398"/>
      <c r="E21" s="398"/>
      <c r="F21" s="398"/>
      <c r="G21" s="398"/>
      <c r="H21" s="398"/>
      <c r="I21" s="398"/>
      <c r="J21" s="42"/>
      <c r="K21" s="43" t="s">
        <v>2</v>
      </c>
      <c r="L21" s="359" t="s">
        <v>34</v>
      </c>
      <c r="M21" s="360"/>
      <c r="N21" s="360"/>
      <c r="O21" s="360"/>
      <c r="P21" s="360"/>
      <c r="Q21" s="361"/>
      <c r="R21" s="363"/>
      <c r="S21" s="364"/>
      <c r="T21" s="407" t="s">
        <v>106</v>
      </c>
      <c r="U21" s="408"/>
      <c r="V21" s="358" t="s">
        <v>78</v>
      </c>
      <c r="W21" s="358"/>
      <c r="X21" s="20"/>
    </row>
    <row r="22" spans="1:24" ht="30" customHeight="1">
      <c r="A22" s="399"/>
      <c r="B22" s="398"/>
      <c r="C22" s="398"/>
      <c r="D22" s="398"/>
      <c r="E22" s="398"/>
      <c r="F22" s="398"/>
      <c r="G22" s="398"/>
      <c r="H22" s="398"/>
      <c r="I22" s="398"/>
      <c r="J22" s="42"/>
      <c r="K22" s="44" t="s">
        <v>67</v>
      </c>
      <c r="L22" s="359" t="s">
        <v>35</v>
      </c>
      <c r="M22" s="360"/>
      <c r="N22" s="360"/>
      <c r="O22" s="360"/>
      <c r="P22" s="360"/>
      <c r="Q22" s="361"/>
      <c r="R22" s="363"/>
      <c r="S22" s="364"/>
      <c r="T22" s="407" t="s">
        <v>109</v>
      </c>
      <c r="U22" s="408"/>
      <c r="V22" s="358" t="s">
        <v>79</v>
      </c>
      <c r="W22" s="358"/>
      <c r="X22" s="20"/>
    </row>
    <row r="23" spans="1:24" ht="30" customHeight="1">
      <c r="A23" s="399"/>
      <c r="B23" s="398"/>
      <c r="C23" s="398"/>
      <c r="D23" s="398"/>
      <c r="E23" s="398"/>
      <c r="F23" s="398"/>
      <c r="G23" s="398"/>
      <c r="H23" s="398"/>
      <c r="I23" s="398"/>
      <c r="J23" s="42"/>
      <c r="K23" s="43" t="s">
        <v>3</v>
      </c>
      <c r="L23" s="359" t="s">
        <v>36</v>
      </c>
      <c r="M23" s="360"/>
      <c r="N23" s="360"/>
      <c r="O23" s="360"/>
      <c r="P23" s="360"/>
      <c r="Q23" s="361"/>
      <c r="R23" s="363"/>
      <c r="S23" s="364"/>
      <c r="T23" s="407" t="s">
        <v>106</v>
      </c>
      <c r="U23" s="408"/>
      <c r="V23" s="358" t="s">
        <v>80</v>
      </c>
      <c r="W23" s="358"/>
      <c r="X23" s="20"/>
    </row>
    <row r="24" spans="1:28" ht="30" customHeight="1">
      <c r="A24" s="399"/>
      <c r="B24" s="398"/>
      <c r="C24" s="398"/>
      <c r="D24" s="398"/>
      <c r="E24" s="398"/>
      <c r="F24" s="398"/>
      <c r="G24" s="398"/>
      <c r="H24" s="398"/>
      <c r="I24" s="398"/>
      <c r="J24" s="42"/>
      <c r="K24" s="43" t="s">
        <v>4</v>
      </c>
      <c r="L24" s="359" t="s">
        <v>37</v>
      </c>
      <c r="M24" s="360"/>
      <c r="N24" s="360"/>
      <c r="O24" s="360"/>
      <c r="P24" s="360"/>
      <c r="Q24" s="361"/>
      <c r="R24" s="388"/>
      <c r="S24" s="389"/>
      <c r="T24" s="407" t="s">
        <v>38</v>
      </c>
      <c r="U24" s="408"/>
      <c r="V24" s="358" t="s">
        <v>81</v>
      </c>
      <c r="W24" s="358"/>
      <c r="X24" s="20"/>
      <c r="AB24" s="45"/>
    </row>
    <row r="25" spans="1:24" ht="7.5" customHeight="1">
      <c r="A25" s="399"/>
      <c r="B25" s="398"/>
      <c r="C25" s="398"/>
      <c r="D25" s="398"/>
      <c r="E25" s="398"/>
      <c r="F25" s="398"/>
      <c r="G25" s="398"/>
      <c r="H25" s="398"/>
      <c r="I25" s="398"/>
      <c r="J25" s="21"/>
      <c r="K25" s="39"/>
      <c r="L25" s="39"/>
      <c r="M25" s="23"/>
      <c r="N25" s="39"/>
      <c r="O25" s="39"/>
      <c r="P25" s="39"/>
      <c r="Q25" s="39"/>
      <c r="R25" s="39"/>
      <c r="S25" s="39"/>
      <c r="T25" s="39"/>
      <c r="U25" s="39"/>
      <c r="V25" s="39"/>
      <c r="W25" s="39"/>
      <c r="X25" s="20"/>
    </row>
    <row r="26" spans="1:24" ht="18" customHeight="1">
      <c r="A26" s="399"/>
      <c r="B26" s="398"/>
      <c r="C26" s="398"/>
      <c r="D26" s="398"/>
      <c r="E26" s="398"/>
      <c r="F26" s="398"/>
      <c r="G26" s="398"/>
      <c r="H26" s="398"/>
      <c r="I26" s="398"/>
      <c r="J26" s="42"/>
      <c r="K26" s="40" t="s">
        <v>138</v>
      </c>
      <c r="L26" s="25"/>
      <c r="M26" s="25"/>
      <c r="N26" s="25"/>
      <c r="O26" s="25"/>
      <c r="P26" s="25"/>
      <c r="Q26" s="25"/>
      <c r="R26" s="46"/>
      <c r="S26" s="46"/>
      <c r="T26" s="47"/>
      <c r="U26" s="47"/>
      <c r="V26" s="48"/>
      <c r="W26" s="48"/>
      <c r="X26" s="20"/>
    </row>
    <row r="27" spans="1:24" ht="18" customHeight="1">
      <c r="A27" s="399"/>
      <c r="B27" s="398"/>
      <c r="C27" s="398"/>
      <c r="D27" s="398"/>
      <c r="E27" s="398"/>
      <c r="F27" s="398"/>
      <c r="G27" s="398"/>
      <c r="H27" s="398"/>
      <c r="I27" s="398"/>
      <c r="J27" s="42"/>
      <c r="K27" s="362" t="s">
        <v>8</v>
      </c>
      <c r="L27" s="362"/>
      <c r="M27" s="362"/>
      <c r="N27" s="362"/>
      <c r="O27" s="362"/>
      <c r="P27" s="362"/>
      <c r="Q27" s="362"/>
      <c r="R27" s="369" t="s">
        <v>10</v>
      </c>
      <c r="S27" s="369"/>
      <c r="T27" s="369"/>
      <c r="U27" s="369"/>
      <c r="V27" s="369" t="s">
        <v>9</v>
      </c>
      <c r="W27" s="369"/>
      <c r="X27" s="20"/>
    </row>
    <row r="28" spans="1:24" ht="19.5" customHeight="1">
      <c r="A28" s="399"/>
      <c r="B28" s="398"/>
      <c r="C28" s="398"/>
      <c r="D28" s="398"/>
      <c r="E28" s="398"/>
      <c r="F28" s="398"/>
      <c r="G28" s="398"/>
      <c r="H28" s="398"/>
      <c r="I28" s="398"/>
      <c r="J28" s="42"/>
      <c r="K28" s="49" t="s">
        <v>66</v>
      </c>
      <c r="L28" s="359" t="s">
        <v>7</v>
      </c>
      <c r="M28" s="370"/>
      <c r="N28" s="370"/>
      <c r="O28" s="370"/>
      <c r="P28" s="370"/>
      <c r="Q28" s="371"/>
      <c r="R28" s="372"/>
      <c r="S28" s="373"/>
      <c r="T28" s="407" t="s">
        <v>106</v>
      </c>
      <c r="U28" s="408"/>
      <c r="V28" s="358" t="s">
        <v>82</v>
      </c>
      <c r="W28" s="358"/>
      <c r="X28" s="20"/>
    </row>
    <row r="29" spans="1:24" s="7" customFormat="1" ht="30" customHeight="1">
      <c r="A29" s="399"/>
      <c r="B29" s="398"/>
      <c r="C29" s="398"/>
      <c r="D29" s="398"/>
      <c r="E29" s="398"/>
      <c r="F29" s="398"/>
      <c r="G29" s="398"/>
      <c r="H29" s="398"/>
      <c r="I29" s="398"/>
      <c r="J29" s="42"/>
      <c r="K29" s="403" t="s">
        <v>107</v>
      </c>
      <c r="L29" s="404"/>
      <c r="M29" s="404"/>
      <c r="N29" s="404"/>
      <c r="O29" s="404"/>
      <c r="P29" s="404"/>
      <c r="Q29" s="404"/>
      <c r="R29" s="404"/>
      <c r="S29" s="404"/>
      <c r="T29" s="404"/>
      <c r="U29" s="404"/>
      <c r="V29" s="404"/>
      <c r="W29" s="404"/>
      <c r="X29" s="20"/>
    </row>
    <row r="30" spans="1:24" ht="7.5" customHeight="1">
      <c r="A30" s="399"/>
      <c r="B30" s="400"/>
      <c r="C30" s="400"/>
      <c r="D30" s="400"/>
      <c r="E30" s="400"/>
      <c r="F30" s="400"/>
      <c r="G30" s="400"/>
      <c r="H30" s="400"/>
      <c r="I30" s="400"/>
      <c r="J30" s="42"/>
      <c r="K30" s="30"/>
      <c r="L30" s="51"/>
      <c r="M30" s="51"/>
      <c r="N30" s="51"/>
      <c r="O30" s="51"/>
      <c r="P30" s="51"/>
      <c r="Q30" s="51"/>
      <c r="R30" s="51"/>
      <c r="S30" s="51"/>
      <c r="T30" s="51"/>
      <c r="U30" s="51"/>
      <c r="V30" s="51"/>
      <c r="W30" s="51"/>
      <c r="X30" s="20"/>
    </row>
    <row r="31" spans="1:24" ht="7.5" customHeight="1">
      <c r="A31" s="401"/>
      <c r="B31" s="402"/>
      <c r="C31" s="402"/>
      <c r="D31" s="402"/>
      <c r="E31" s="402"/>
      <c r="F31" s="402"/>
      <c r="G31" s="402"/>
      <c r="H31" s="402"/>
      <c r="I31" s="402"/>
      <c r="J31" s="42"/>
      <c r="K31" s="30"/>
      <c r="L31" s="51"/>
      <c r="M31" s="51"/>
      <c r="N31" s="51"/>
      <c r="O31" s="51"/>
      <c r="P31" s="51"/>
      <c r="Q31" s="51"/>
      <c r="R31" s="51"/>
      <c r="S31" s="51"/>
      <c r="T31" s="51"/>
      <c r="U31" s="51"/>
      <c r="V31" s="51"/>
      <c r="W31" s="51"/>
      <c r="X31" s="20"/>
    </row>
    <row r="32" spans="1:24" ht="4.5" customHeight="1">
      <c r="A32" s="52"/>
      <c r="B32" s="50"/>
      <c r="C32" s="50"/>
      <c r="D32" s="50"/>
      <c r="E32" s="50"/>
      <c r="F32" s="53"/>
      <c r="G32" s="53"/>
      <c r="H32" s="53"/>
      <c r="I32" s="53"/>
      <c r="J32" s="54"/>
      <c r="K32" s="55"/>
      <c r="L32" s="50"/>
      <c r="M32" s="50"/>
      <c r="N32" s="50"/>
      <c r="O32" s="50"/>
      <c r="P32" s="50"/>
      <c r="Q32" s="50"/>
      <c r="R32" s="50"/>
      <c r="S32" s="50"/>
      <c r="T32" s="50"/>
      <c r="U32" s="50"/>
      <c r="V32" s="50"/>
      <c r="W32" s="50"/>
      <c r="X32" s="19"/>
    </row>
    <row r="33" spans="1:24" ht="15" customHeight="1">
      <c r="A33" s="17" t="s">
        <v>84</v>
      </c>
      <c r="B33" s="28"/>
      <c r="C33" s="28"/>
      <c r="D33" s="28"/>
      <c r="E33" s="28"/>
      <c r="F33" s="28"/>
      <c r="G33" s="28"/>
      <c r="H33" s="28"/>
      <c r="I33" s="29"/>
      <c r="J33" s="13"/>
      <c r="K33" s="14"/>
      <c r="L33" s="6"/>
      <c r="M33" s="6"/>
      <c r="N33" s="6"/>
      <c r="O33" s="6"/>
      <c r="P33" s="6"/>
      <c r="Q33" s="6"/>
      <c r="R33" s="15"/>
      <c r="S33" s="15"/>
      <c r="T33" s="16"/>
      <c r="U33" s="16"/>
      <c r="V33" s="15"/>
      <c r="W33" s="15"/>
      <c r="X33" s="5"/>
    </row>
    <row r="34" spans="1:24" ht="15" customHeight="1">
      <c r="A34" s="17" t="s">
        <v>216</v>
      </c>
      <c r="B34" s="28"/>
      <c r="C34" s="28"/>
      <c r="D34" s="28"/>
      <c r="E34" s="28"/>
      <c r="F34" s="28"/>
      <c r="G34" s="28"/>
      <c r="H34" s="28"/>
      <c r="I34" s="29"/>
      <c r="J34" s="13"/>
      <c r="K34" s="14"/>
      <c r="L34" s="6"/>
      <c r="M34" s="6"/>
      <c r="N34" s="6"/>
      <c r="O34" s="6"/>
      <c r="P34" s="6"/>
      <c r="Q34" s="6"/>
      <c r="R34" s="15"/>
      <c r="S34" s="15"/>
      <c r="T34" s="16"/>
      <c r="U34" s="16"/>
      <c r="V34" s="15"/>
      <c r="W34" s="15"/>
      <c r="X34" s="5"/>
    </row>
    <row r="35" spans="1:24" ht="12.75" customHeight="1">
      <c r="A35" s="3"/>
      <c r="B35" s="28"/>
      <c r="C35" s="28"/>
      <c r="D35" s="28"/>
      <c r="E35" s="28"/>
      <c r="F35" s="28"/>
      <c r="G35" s="28"/>
      <c r="H35" s="28"/>
      <c r="I35" s="29"/>
      <c r="J35" s="13"/>
      <c r="K35" s="14"/>
      <c r="L35" s="6"/>
      <c r="M35" s="6"/>
      <c r="N35" s="6"/>
      <c r="O35" s="6"/>
      <c r="P35" s="6"/>
      <c r="Q35" s="6"/>
      <c r="R35" s="15"/>
      <c r="S35" s="4"/>
      <c r="T35" s="4"/>
      <c r="U35" s="4"/>
      <c r="V35" s="4"/>
      <c r="W35" s="15"/>
      <c r="X35" s="5"/>
    </row>
    <row r="36" spans="1:24" ht="18" customHeight="1">
      <c r="A36" s="118" t="s">
        <v>140</v>
      </c>
      <c r="B36" s="57"/>
      <c r="C36" s="58"/>
      <c r="D36" s="58"/>
      <c r="E36" s="58"/>
      <c r="F36" s="58"/>
      <c r="G36" s="58"/>
      <c r="H36" s="58"/>
      <c r="I36" s="58"/>
      <c r="J36" s="58"/>
      <c r="K36" s="58"/>
      <c r="L36" s="58"/>
      <c r="M36" s="58"/>
      <c r="N36" s="58"/>
      <c r="O36" s="58"/>
      <c r="P36" s="58"/>
      <c r="Q36" s="58"/>
      <c r="R36" s="58"/>
      <c r="S36" s="58"/>
      <c r="T36" s="58"/>
      <c r="U36" s="58"/>
      <c r="V36" s="58"/>
      <c r="W36" s="57"/>
      <c r="X36" s="20"/>
    </row>
    <row r="37" spans="1:24" ht="18.75" customHeight="1">
      <c r="A37" s="387" t="s">
        <v>73</v>
      </c>
      <c r="B37" s="366"/>
      <c r="C37" s="366"/>
      <c r="D37" s="366"/>
      <c r="E37" s="59"/>
      <c r="F37" s="366" t="s">
        <v>70</v>
      </c>
      <c r="G37" s="366"/>
      <c r="H37" s="366"/>
      <c r="I37" s="366"/>
      <c r="J37" s="59"/>
      <c r="K37" s="365" t="s">
        <v>71</v>
      </c>
      <c r="L37" s="366"/>
      <c r="M37" s="366"/>
      <c r="N37" s="366"/>
      <c r="O37" s="59"/>
      <c r="P37" s="51"/>
      <c r="Q37" s="51"/>
      <c r="R37" s="51"/>
      <c r="S37" s="51"/>
      <c r="T37" s="51"/>
      <c r="U37" s="51"/>
      <c r="V37" s="51"/>
      <c r="W37" s="51"/>
      <c r="X37" s="20"/>
    </row>
    <row r="38" spans="1:28" ht="18.75" customHeight="1">
      <c r="A38" s="60" t="s">
        <v>42</v>
      </c>
      <c r="B38" s="374">
        <f>IF(R20="","",R20)</f>
      </c>
      <c r="C38" s="375"/>
      <c r="D38" s="61"/>
      <c r="E38" s="61" t="s">
        <v>39</v>
      </c>
      <c r="F38" s="42"/>
      <c r="G38" s="409">
        <f>IF(R10="","",R10)</f>
      </c>
      <c r="H38" s="410"/>
      <c r="I38" s="42"/>
      <c r="J38" s="62" t="s">
        <v>40</v>
      </c>
      <c r="K38" s="63"/>
      <c r="L38" s="374">
        <f>IF(R21="","",R21)</f>
      </c>
      <c r="M38" s="375"/>
      <c r="N38" s="42" t="s">
        <v>43</v>
      </c>
      <c r="O38" s="64" t="s">
        <v>41</v>
      </c>
      <c r="P38" s="61"/>
      <c r="Q38" s="61"/>
      <c r="R38" s="42"/>
      <c r="S38" s="61"/>
      <c r="T38" s="61"/>
      <c r="U38" s="42"/>
      <c r="V38" s="61"/>
      <c r="W38" s="61"/>
      <c r="X38" s="20"/>
      <c r="Y38" s="65"/>
      <c r="AB38" s="65"/>
    </row>
    <row r="39" spans="1:24" ht="16.5" customHeight="1">
      <c r="A39" s="56"/>
      <c r="B39" s="61"/>
      <c r="C39" s="61"/>
      <c r="D39" s="61"/>
      <c r="E39" s="61"/>
      <c r="F39" s="42"/>
      <c r="G39" s="61"/>
      <c r="H39" s="61"/>
      <c r="I39" s="42"/>
      <c r="J39" s="61"/>
      <c r="K39" s="63"/>
      <c r="L39" s="63"/>
      <c r="M39" s="61"/>
      <c r="N39" s="61"/>
      <c r="O39" s="61"/>
      <c r="P39" s="61"/>
      <c r="Q39" s="61"/>
      <c r="R39" s="61"/>
      <c r="S39" s="61"/>
      <c r="T39" s="61"/>
      <c r="U39" s="61"/>
      <c r="V39" s="61"/>
      <c r="W39" s="61"/>
      <c r="X39" s="20"/>
    </row>
    <row r="40" spans="1:24" ht="18.75" customHeight="1">
      <c r="A40" s="387" t="s">
        <v>74</v>
      </c>
      <c r="B40" s="366"/>
      <c r="C40" s="366"/>
      <c r="D40" s="366"/>
      <c r="E40" s="59"/>
      <c r="F40" s="366" t="s">
        <v>70</v>
      </c>
      <c r="G40" s="366"/>
      <c r="H40" s="366"/>
      <c r="I40" s="366"/>
      <c r="J40" s="59"/>
      <c r="K40" s="365" t="s">
        <v>72</v>
      </c>
      <c r="L40" s="366"/>
      <c r="M40" s="366"/>
      <c r="N40" s="366"/>
      <c r="O40" s="59"/>
      <c r="P40" s="61"/>
      <c r="Q40" s="61"/>
      <c r="R40" s="61"/>
      <c r="S40" s="61"/>
      <c r="T40" s="61"/>
      <c r="U40" s="61"/>
      <c r="V40" s="61"/>
      <c r="W40" s="61"/>
      <c r="X40" s="20"/>
    </row>
    <row r="41" spans="1:28" ht="18.75" customHeight="1">
      <c r="A41" s="60" t="s">
        <v>42</v>
      </c>
      <c r="B41" s="374">
        <f>IF(R22="","",R22)</f>
      </c>
      <c r="C41" s="375"/>
      <c r="D41" s="61"/>
      <c r="E41" s="61" t="s">
        <v>39</v>
      </c>
      <c r="F41" s="42"/>
      <c r="G41" s="409">
        <f>IF(R10="","",R10)</f>
      </c>
      <c r="H41" s="410"/>
      <c r="I41" s="42"/>
      <c r="J41" s="62" t="s">
        <v>40</v>
      </c>
      <c r="K41" s="63"/>
      <c r="L41" s="374">
        <f>IF(R23="","",R23)</f>
      </c>
      <c r="M41" s="375"/>
      <c r="N41" s="42" t="s">
        <v>43</v>
      </c>
      <c r="O41" s="64" t="s">
        <v>41</v>
      </c>
      <c r="P41" s="61"/>
      <c r="Q41" s="61"/>
      <c r="R41" s="61"/>
      <c r="S41" s="61"/>
      <c r="T41" s="61"/>
      <c r="U41" s="61"/>
      <c r="V41" s="61"/>
      <c r="W41" s="61"/>
      <c r="X41" s="20"/>
      <c r="AB41" s="65"/>
    </row>
    <row r="42" spans="1:24" ht="16.5" customHeight="1">
      <c r="A42" s="56"/>
      <c r="B42" s="57"/>
      <c r="C42" s="61"/>
      <c r="D42" s="61"/>
      <c r="E42" s="61"/>
      <c r="F42" s="61"/>
      <c r="G42" s="61"/>
      <c r="H42" s="61"/>
      <c r="I42" s="61"/>
      <c r="J42" s="61"/>
      <c r="K42" s="61"/>
      <c r="L42" s="61"/>
      <c r="M42" s="61"/>
      <c r="N42" s="61"/>
      <c r="O42" s="61"/>
      <c r="P42" s="61"/>
      <c r="Q42" s="61"/>
      <c r="R42" s="61"/>
      <c r="S42" s="61"/>
      <c r="T42" s="61"/>
      <c r="U42" s="61"/>
      <c r="V42" s="61"/>
      <c r="W42" s="57"/>
      <c r="X42" s="20"/>
    </row>
    <row r="43" spans="1:24" ht="18.75" customHeight="1" thickBot="1">
      <c r="A43" s="387" t="s">
        <v>75</v>
      </c>
      <c r="B43" s="366"/>
      <c r="C43" s="366"/>
      <c r="D43" s="366"/>
      <c r="E43" s="59"/>
      <c r="F43" s="365" t="s">
        <v>76</v>
      </c>
      <c r="G43" s="365"/>
      <c r="H43" s="365"/>
      <c r="I43" s="365"/>
      <c r="J43" s="58"/>
      <c r="O43" s="61"/>
      <c r="P43" s="61"/>
      <c r="Q43" s="61"/>
      <c r="R43" s="61"/>
      <c r="S43" s="366" t="s">
        <v>141</v>
      </c>
      <c r="T43" s="366"/>
      <c r="U43" s="366"/>
      <c r="V43" s="366"/>
      <c r="W43" s="61"/>
      <c r="X43" s="20"/>
    </row>
    <row r="44" spans="1:28" ht="18.75" customHeight="1" thickBot="1" thickTop="1">
      <c r="A44" s="60" t="s">
        <v>11</v>
      </c>
      <c r="B44" s="374">
        <f>IF(R28="","",R28)</f>
      </c>
      <c r="C44" s="375"/>
      <c r="D44" s="61"/>
      <c r="E44" s="61" t="s">
        <v>39</v>
      </c>
      <c r="F44" s="42"/>
      <c r="G44" s="405">
        <f>IF(R24="","",R24)</f>
      </c>
      <c r="H44" s="406"/>
      <c r="I44" s="42" t="s">
        <v>43</v>
      </c>
      <c r="J44" s="62"/>
      <c r="O44" s="66"/>
      <c r="P44" s="58"/>
      <c r="Q44" s="58"/>
      <c r="R44" s="58"/>
      <c r="S44" s="67" t="s">
        <v>65</v>
      </c>
      <c r="T44" s="367">
        <f>IF(OR(B38="",G38="",L38="",B41="",G41="",L41="",B44="",G44=""),"",ROUND(((B38*G38-L38)+(B41*G41-L41)+(B44*G44)),0))</f>
      </c>
      <c r="U44" s="368"/>
      <c r="V44" s="26" t="s">
        <v>108</v>
      </c>
      <c r="W44" s="58"/>
      <c r="X44" s="20"/>
      <c r="AB44" s="65"/>
    </row>
    <row r="45" spans="1:24" ht="15" customHeight="1" thickTop="1">
      <c r="A45" s="68"/>
      <c r="B45" s="58"/>
      <c r="C45" s="58"/>
      <c r="D45" s="58"/>
      <c r="E45" s="58"/>
      <c r="F45" s="58"/>
      <c r="G45" s="58"/>
      <c r="H45" s="58"/>
      <c r="I45" s="58"/>
      <c r="J45" s="58"/>
      <c r="K45" s="58"/>
      <c r="L45" s="58"/>
      <c r="M45" s="58"/>
      <c r="N45" s="58"/>
      <c r="O45" s="58"/>
      <c r="P45" s="58"/>
      <c r="Q45" s="58"/>
      <c r="R45" s="58"/>
      <c r="T45" s="58"/>
      <c r="U45" s="58"/>
      <c r="V45" s="58"/>
      <c r="W45" s="58"/>
      <c r="X45" s="24" t="s">
        <v>214</v>
      </c>
    </row>
    <row r="46" spans="1:24" s="71" customFormat="1" ht="6" customHeight="1">
      <c r="A46" s="69"/>
      <c r="B46" s="70"/>
      <c r="C46" s="70"/>
      <c r="D46" s="70"/>
      <c r="E46" s="70"/>
      <c r="F46" s="70"/>
      <c r="G46" s="70"/>
      <c r="H46" s="70"/>
      <c r="I46" s="70"/>
      <c r="J46" s="70"/>
      <c r="K46" s="70"/>
      <c r="L46" s="70"/>
      <c r="M46" s="70"/>
      <c r="N46" s="70"/>
      <c r="O46" s="70"/>
      <c r="P46" s="70"/>
      <c r="Q46" s="70"/>
      <c r="R46" s="70"/>
      <c r="S46" s="70"/>
      <c r="T46" s="70"/>
      <c r="U46" s="70"/>
      <c r="V46" s="70"/>
      <c r="W46" s="70"/>
      <c r="X46" s="22"/>
    </row>
    <row r="47" spans="1:23" ht="12.75">
      <c r="A47" s="63"/>
      <c r="B47" s="63"/>
      <c r="C47" s="63"/>
      <c r="D47" s="63"/>
      <c r="E47" s="63"/>
      <c r="F47" s="63"/>
      <c r="G47" s="63"/>
      <c r="H47" s="63"/>
      <c r="I47" s="63"/>
      <c r="J47" s="63"/>
      <c r="K47" s="63"/>
      <c r="L47" s="63"/>
      <c r="M47" s="63"/>
      <c r="N47" s="63"/>
      <c r="O47" s="63"/>
      <c r="P47" s="63"/>
      <c r="Q47" s="63"/>
      <c r="R47" s="63"/>
      <c r="S47" s="63"/>
      <c r="T47" s="63"/>
      <c r="U47" s="63"/>
      <c r="V47" s="63"/>
      <c r="W47" s="63"/>
    </row>
    <row r="48" spans="1:23" ht="12.75">
      <c r="A48" s="63"/>
      <c r="B48" s="63"/>
      <c r="C48" s="63"/>
      <c r="D48" s="63"/>
      <c r="E48" s="63"/>
      <c r="F48" s="63"/>
      <c r="G48" s="63"/>
      <c r="H48" s="63"/>
      <c r="I48" s="63"/>
      <c r="J48" s="63"/>
      <c r="K48" s="63"/>
      <c r="L48" s="63"/>
      <c r="M48" s="63"/>
      <c r="N48" s="63"/>
      <c r="O48" s="63"/>
      <c r="P48" s="63"/>
      <c r="Q48" s="63"/>
      <c r="R48" s="63"/>
      <c r="S48" s="63"/>
      <c r="T48" s="63"/>
      <c r="U48" s="63"/>
      <c r="V48" s="63"/>
      <c r="W48" s="63"/>
    </row>
    <row r="49" spans="1:23" ht="12.75">
      <c r="A49" s="63"/>
      <c r="B49" s="63"/>
      <c r="C49" s="63"/>
      <c r="D49" s="63"/>
      <c r="E49" s="63"/>
      <c r="F49" s="63"/>
      <c r="G49" s="63"/>
      <c r="H49" s="63"/>
      <c r="I49" s="63"/>
      <c r="J49" s="63"/>
      <c r="K49" s="63"/>
      <c r="L49" s="63"/>
      <c r="M49" s="63"/>
      <c r="N49" s="63"/>
      <c r="O49" s="63"/>
      <c r="P49" s="63"/>
      <c r="Q49" s="63"/>
      <c r="R49" s="63"/>
      <c r="S49" s="63"/>
      <c r="T49" s="63"/>
      <c r="U49" s="63"/>
      <c r="V49" s="63"/>
      <c r="W49" s="63"/>
    </row>
    <row r="50" spans="1:23" ht="12.75">
      <c r="A50" s="63"/>
      <c r="B50" s="63"/>
      <c r="C50" s="63"/>
      <c r="D50" s="63"/>
      <c r="E50" s="63"/>
      <c r="F50" s="63"/>
      <c r="G50" s="63"/>
      <c r="H50" s="63"/>
      <c r="I50" s="63"/>
      <c r="J50" s="63"/>
      <c r="K50" s="63"/>
      <c r="L50" s="63"/>
      <c r="M50" s="63"/>
      <c r="N50" s="63"/>
      <c r="O50" s="63"/>
      <c r="P50" s="63"/>
      <c r="Q50" s="63"/>
      <c r="R50" s="63"/>
      <c r="S50" s="63"/>
      <c r="T50" s="63"/>
      <c r="U50" s="63"/>
      <c r="V50" s="63"/>
      <c r="W50" s="63"/>
    </row>
    <row r="51" spans="1:23" ht="12.75">
      <c r="A51" s="63"/>
      <c r="B51" s="63"/>
      <c r="C51" s="63"/>
      <c r="D51" s="63"/>
      <c r="E51" s="63"/>
      <c r="F51" s="63"/>
      <c r="G51" s="63"/>
      <c r="H51" s="63"/>
      <c r="I51" s="63"/>
      <c r="J51" s="63"/>
      <c r="K51" s="63"/>
      <c r="L51" s="63"/>
      <c r="M51" s="63"/>
      <c r="N51" s="63"/>
      <c r="O51" s="63"/>
      <c r="P51" s="63"/>
      <c r="Q51" s="63"/>
      <c r="R51" s="63"/>
      <c r="S51" s="63"/>
      <c r="T51" s="63"/>
      <c r="U51" s="63"/>
      <c r="V51" s="63"/>
      <c r="W51" s="63"/>
    </row>
    <row r="52" spans="1:23" ht="12.75">
      <c r="A52" s="63"/>
      <c r="B52" s="63"/>
      <c r="C52" s="63"/>
      <c r="D52" s="63"/>
      <c r="E52" s="63"/>
      <c r="F52" s="63"/>
      <c r="G52" s="63"/>
      <c r="H52" s="63"/>
      <c r="I52" s="63"/>
      <c r="J52" s="63"/>
      <c r="K52" s="63"/>
      <c r="L52" s="63"/>
      <c r="M52" s="63"/>
      <c r="N52" s="63"/>
      <c r="O52" s="63"/>
      <c r="P52" s="63"/>
      <c r="Q52" s="63"/>
      <c r="R52" s="63"/>
      <c r="S52" s="63"/>
      <c r="T52" s="63"/>
      <c r="U52" s="63"/>
      <c r="V52" s="63"/>
      <c r="W52" s="63"/>
    </row>
    <row r="53" spans="1:23" ht="12.75">
      <c r="A53" s="63"/>
      <c r="B53" s="63"/>
      <c r="C53" s="63"/>
      <c r="D53" s="63"/>
      <c r="E53" s="63"/>
      <c r="F53" s="63"/>
      <c r="G53" s="63"/>
      <c r="H53" s="63"/>
      <c r="I53" s="63"/>
      <c r="J53" s="63"/>
      <c r="K53" s="63"/>
      <c r="L53" s="63"/>
      <c r="M53" s="63"/>
      <c r="N53" s="63"/>
      <c r="O53" s="63"/>
      <c r="P53" s="63"/>
      <c r="Q53" s="63"/>
      <c r="R53" s="63"/>
      <c r="S53" s="63"/>
      <c r="T53" s="63"/>
      <c r="U53" s="63"/>
      <c r="V53" s="63"/>
      <c r="W53" s="63"/>
    </row>
    <row r="54" spans="1:23" ht="12.75">
      <c r="A54" s="63"/>
      <c r="B54" s="63"/>
      <c r="C54" s="63"/>
      <c r="D54" s="63"/>
      <c r="E54" s="63"/>
      <c r="F54" s="63"/>
      <c r="G54" s="63"/>
      <c r="H54" s="63"/>
      <c r="I54" s="63"/>
      <c r="J54" s="63"/>
      <c r="K54" s="63"/>
      <c r="L54" s="63"/>
      <c r="M54" s="63"/>
      <c r="N54" s="63"/>
      <c r="O54" s="63"/>
      <c r="P54" s="63"/>
      <c r="Q54" s="63"/>
      <c r="R54" s="63"/>
      <c r="S54" s="63"/>
      <c r="T54" s="63"/>
      <c r="U54" s="63"/>
      <c r="V54" s="63"/>
      <c r="W54" s="63"/>
    </row>
    <row r="55" spans="1:23" ht="12.75">
      <c r="A55" s="63"/>
      <c r="B55" s="63"/>
      <c r="C55" s="63"/>
      <c r="D55" s="63"/>
      <c r="E55" s="63"/>
      <c r="F55" s="63"/>
      <c r="G55" s="63"/>
      <c r="H55" s="63"/>
      <c r="I55" s="63"/>
      <c r="J55" s="63"/>
      <c r="K55" s="63"/>
      <c r="L55" s="63"/>
      <c r="M55" s="63"/>
      <c r="N55" s="63"/>
      <c r="O55" s="63"/>
      <c r="P55" s="63"/>
      <c r="Q55" s="63"/>
      <c r="R55" s="63"/>
      <c r="S55" s="63"/>
      <c r="T55" s="63"/>
      <c r="U55" s="63"/>
      <c r="V55" s="63"/>
      <c r="W55" s="63"/>
    </row>
    <row r="56" spans="1:23" ht="12.75">
      <c r="A56" s="63"/>
      <c r="B56" s="63"/>
      <c r="C56" s="63"/>
      <c r="D56" s="63"/>
      <c r="E56" s="63"/>
      <c r="F56" s="63"/>
      <c r="G56" s="63"/>
      <c r="H56" s="63"/>
      <c r="I56" s="63"/>
      <c r="J56" s="63"/>
      <c r="K56" s="63"/>
      <c r="L56" s="63"/>
      <c r="M56" s="63"/>
      <c r="N56" s="63"/>
      <c r="O56" s="63"/>
      <c r="P56" s="63"/>
      <c r="Q56" s="63"/>
      <c r="R56" s="63"/>
      <c r="S56" s="63"/>
      <c r="T56" s="63"/>
      <c r="U56" s="63"/>
      <c r="V56" s="63"/>
      <c r="W56" s="63"/>
    </row>
    <row r="57" spans="1:23" ht="12.75">
      <c r="A57" s="63"/>
      <c r="B57" s="63"/>
      <c r="C57" s="63"/>
      <c r="D57" s="63"/>
      <c r="E57" s="63"/>
      <c r="F57" s="63"/>
      <c r="G57" s="63"/>
      <c r="H57" s="63"/>
      <c r="I57" s="63"/>
      <c r="J57" s="63"/>
      <c r="K57" s="63"/>
      <c r="L57" s="63"/>
      <c r="M57" s="63"/>
      <c r="N57" s="63"/>
      <c r="O57" s="63"/>
      <c r="P57" s="63"/>
      <c r="Q57" s="63"/>
      <c r="R57" s="63"/>
      <c r="S57" s="63"/>
      <c r="T57" s="63"/>
      <c r="U57" s="63"/>
      <c r="V57" s="63"/>
      <c r="W57" s="63"/>
    </row>
    <row r="58" spans="1:23" ht="12.75">
      <c r="A58" s="63"/>
      <c r="B58" s="63"/>
      <c r="C58" s="63"/>
      <c r="D58" s="63"/>
      <c r="E58" s="63"/>
      <c r="F58" s="63"/>
      <c r="G58" s="63"/>
      <c r="H58" s="63"/>
      <c r="I58" s="63"/>
      <c r="J58" s="63"/>
      <c r="K58" s="63"/>
      <c r="L58" s="63"/>
      <c r="M58" s="63"/>
      <c r="N58" s="63"/>
      <c r="O58" s="63"/>
      <c r="P58" s="63"/>
      <c r="Q58" s="63"/>
      <c r="R58" s="63"/>
      <c r="S58" s="63"/>
      <c r="T58" s="63"/>
      <c r="U58" s="63"/>
      <c r="V58" s="63"/>
      <c r="W58" s="63"/>
    </row>
    <row r="59" spans="1:23" ht="12.75">
      <c r="A59" s="63"/>
      <c r="B59" s="63"/>
      <c r="C59" s="63"/>
      <c r="D59" s="63"/>
      <c r="E59" s="63"/>
      <c r="F59" s="63"/>
      <c r="G59" s="63"/>
      <c r="H59" s="63"/>
      <c r="I59" s="63"/>
      <c r="J59" s="63"/>
      <c r="K59" s="63"/>
      <c r="L59" s="63"/>
      <c r="M59" s="63"/>
      <c r="N59" s="63"/>
      <c r="O59" s="63"/>
      <c r="P59" s="63"/>
      <c r="Q59" s="63"/>
      <c r="R59" s="63"/>
      <c r="S59" s="63"/>
      <c r="T59" s="63"/>
      <c r="U59" s="63"/>
      <c r="V59" s="63"/>
      <c r="W59" s="63"/>
    </row>
    <row r="60" spans="1:23" ht="12.75">
      <c r="A60" s="63"/>
      <c r="B60" s="63"/>
      <c r="C60" s="63"/>
      <c r="D60" s="63"/>
      <c r="E60" s="63"/>
      <c r="F60" s="63"/>
      <c r="G60" s="63"/>
      <c r="H60" s="63"/>
      <c r="I60" s="63"/>
      <c r="J60" s="63"/>
      <c r="K60" s="63"/>
      <c r="L60" s="63"/>
      <c r="M60" s="63"/>
      <c r="N60" s="63"/>
      <c r="O60" s="63"/>
      <c r="P60" s="63"/>
      <c r="Q60" s="63"/>
      <c r="R60" s="63"/>
      <c r="S60" s="63"/>
      <c r="T60" s="63"/>
      <c r="U60" s="63"/>
      <c r="V60" s="63"/>
      <c r="W60" s="63"/>
    </row>
    <row r="61" spans="1:23" ht="12.75">
      <c r="A61" s="63"/>
      <c r="B61" s="63"/>
      <c r="C61" s="63"/>
      <c r="D61" s="63"/>
      <c r="E61" s="63"/>
      <c r="F61" s="63"/>
      <c r="G61" s="63"/>
      <c r="H61" s="63"/>
      <c r="I61" s="63"/>
      <c r="J61" s="63"/>
      <c r="K61" s="63"/>
      <c r="L61" s="63"/>
      <c r="M61" s="63"/>
      <c r="N61" s="63"/>
      <c r="O61" s="63"/>
      <c r="P61" s="63"/>
      <c r="Q61" s="63"/>
      <c r="R61" s="63"/>
      <c r="S61" s="63"/>
      <c r="T61" s="63"/>
      <c r="U61" s="63"/>
      <c r="V61" s="63"/>
      <c r="W61" s="63"/>
    </row>
    <row r="62" spans="1:23" ht="12.75">
      <c r="A62" s="63"/>
      <c r="B62" s="63"/>
      <c r="C62" s="63"/>
      <c r="D62" s="63"/>
      <c r="E62" s="63"/>
      <c r="F62" s="63"/>
      <c r="G62" s="63"/>
      <c r="H62" s="63"/>
      <c r="I62" s="63"/>
      <c r="J62" s="63"/>
      <c r="K62" s="63"/>
      <c r="L62" s="63"/>
      <c r="M62" s="63"/>
      <c r="N62" s="63"/>
      <c r="O62" s="63"/>
      <c r="P62" s="63"/>
      <c r="Q62" s="63"/>
      <c r="R62" s="63"/>
      <c r="S62" s="63"/>
      <c r="T62" s="63"/>
      <c r="U62" s="63"/>
      <c r="V62" s="63"/>
      <c r="W62" s="63"/>
    </row>
    <row r="63" spans="1:23" ht="12.75">
      <c r="A63" s="63"/>
      <c r="B63" s="63"/>
      <c r="C63" s="63"/>
      <c r="D63" s="63"/>
      <c r="E63" s="63"/>
      <c r="F63" s="63"/>
      <c r="G63" s="63"/>
      <c r="H63" s="63"/>
      <c r="I63" s="63"/>
      <c r="J63" s="63"/>
      <c r="K63" s="63"/>
      <c r="L63" s="63"/>
      <c r="M63" s="63"/>
      <c r="N63" s="63"/>
      <c r="O63" s="63"/>
      <c r="P63" s="63"/>
      <c r="Q63" s="63"/>
      <c r="R63" s="63"/>
      <c r="S63" s="63"/>
      <c r="T63" s="63"/>
      <c r="U63" s="63"/>
      <c r="V63" s="63"/>
      <c r="W63" s="63"/>
    </row>
    <row r="64" spans="1:23" ht="12.75">
      <c r="A64" s="63"/>
      <c r="B64" s="63"/>
      <c r="C64" s="63"/>
      <c r="D64" s="63"/>
      <c r="E64" s="63"/>
      <c r="F64" s="63"/>
      <c r="G64" s="63"/>
      <c r="H64" s="63"/>
      <c r="I64" s="63"/>
      <c r="J64" s="63"/>
      <c r="K64" s="63"/>
      <c r="L64" s="63"/>
      <c r="M64" s="63"/>
      <c r="N64" s="63"/>
      <c r="O64" s="63"/>
      <c r="P64" s="63"/>
      <c r="Q64" s="63"/>
      <c r="R64" s="63"/>
      <c r="S64" s="63"/>
      <c r="T64" s="63"/>
      <c r="U64" s="63"/>
      <c r="V64" s="63"/>
      <c r="W64" s="63"/>
    </row>
    <row r="65" spans="1:23" ht="12.75">
      <c r="A65" s="63"/>
      <c r="B65" s="63"/>
      <c r="C65" s="63"/>
      <c r="D65" s="63"/>
      <c r="E65" s="63"/>
      <c r="F65" s="63"/>
      <c r="G65" s="63"/>
      <c r="H65" s="63"/>
      <c r="I65" s="63"/>
      <c r="J65" s="63"/>
      <c r="K65" s="63"/>
      <c r="L65" s="63"/>
      <c r="M65" s="63"/>
      <c r="N65" s="63"/>
      <c r="O65" s="63"/>
      <c r="P65" s="63"/>
      <c r="Q65" s="63"/>
      <c r="R65" s="63"/>
      <c r="S65" s="63"/>
      <c r="T65" s="63"/>
      <c r="U65" s="63"/>
      <c r="V65" s="63"/>
      <c r="W65" s="63"/>
    </row>
    <row r="66" spans="1:23" ht="12.75">
      <c r="A66" s="63"/>
      <c r="B66" s="63"/>
      <c r="C66" s="63"/>
      <c r="D66" s="63"/>
      <c r="E66" s="63"/>
      <c r="F66" s="63"/>
      <c r="G66" s="63"/>
      <c r="H66" s="63"/>
      <c r="I66" s="63"/>
      <c r="J66" s="63"/>
      <c r="K66" s="63"/>
      <c r="L66" s="63"/>
      <c r="M66" s="63"/>
      <c r="N66" s="63"/>
      <c r="O66" s="63"/>
      <c r="P66" s="63"/>
      <c r="Q66" s="63"/>
      <c r="R66" s="63"/>
      <c r="S66" s="63"/>
      <c r="T66" s="63"/>
      <c r="U66" s="63"/>
      <c r="V66" s="63"/>
      <c r="W66" s="63"/>
    </row>
    <row r="67" spans="1:23" ht="12.75">
      <c r="A67" s="63"/>
      <c r="B67" s="63"/>
      <c r="C67" s="63"/>
      <c r="D67" s="63"/>
      <c r="E67" s="63"/>
      <c r="F67" s="63"/>
      <c r="G67" s="63"/>
      <c r="H67" s="63"/>
      <c r="I67" s="63"/>
      <c r="J67" s="63"/>
      <c r="K67" s="63"/>
      <c r="L67" s="63"/>
      <c r="M67" s="63"/>
      <c r="N67" s="63"/>
      <c r="O67" s="63"/>
      <c r="P67" s="63"/>
      <c r="Q67" s="63"/>
      <c r="R67" s="63"/>
      <c r="S67" s="63"/>
      <c r="T67" s="63"/>
      <c r="U67" s="63"/>
      <c r="V67" s="63"/>
      <c r="W67" s="63"/>
    </row>
    <row r="68" spans="1:23" ht="12.75">
      <c r="A68" s="63"/>
      <c r="B68" s="63"/>
      <c r="C68" s="63"/>
      <c r="D68" s="63"/>
      <c r="E68" s="63"/>
      <c r="F68" s="63"/>
      <c r="G68" s="63"/>
      <c r="H68" s="63"/>
      <c r="I68" s="63"/>
      <c r="J68" s="63"/>
      <c r="K68" s="63"/>
      <c r="L68" s="63"/>
      <c r="M68" s="63"/>
      <c r="N68" s="63"/>
      <c r="O68" s="63"/>
      <c r="P68" s="63"/>
      <c r="Q68" s="63"/>
      <c r="R68" s="63"/>
      <c r="S68" s="63"/>
      <c r="T68" s="63"/>
      <c r="U68" s="63"/>
      <c r="V68" s="63"/>
      <c r="W68" s="63"/>
    </row>
    <row r="69" spans="1:23" ht="12.75">
      <c r="A69" s="63"/>
      <c r="B69" s="63"/>
      <c r="C69" s="63"/>
      <c r="D69" s="63"/>
      <c r="E69" s="63"/>
      <c r="F69" s="63"/>
      <c r="G69" s="63"/>
      <c r="H69" s="63"/>
      <c r="I69" s="63"/>
      <c r="J69" s="63"/>
      <c r="K69" s="63"/>
      <c r="L69" s="63"/>
      <c r="M69" s="63"/>
      <c r="N69" s="63"/>
      <c r="O69" s="63"/>
      <c r="P69" s="63"/>
      <c r="Q69" s="63"/>
      <c r="R69" s="63"/>
      <c r="S69" s="63"/>
      <c r="T69" s="63"/>
      <c r="U69" s="63"/>
      <c r="V69" s="63"/>
      <c r="W69" s="63"/>
    </row>
    <row r="70" spans="1:23" ht="12.75">
      <c r="A70" s="63"/>
      <c r="B70" s="63"/>
      <c r="C70" s="63"/>
      <c r="D70" s="63"/>
      <c r="E70" s="63"/>
      <c r="F70" s="63"/>
      <c r="G70" s="63"/>
      <c r="H70" s="63"/>
      <c r="I70" s="63"/>
      <c r="J70" s="63"/>
      <c r="K70" s="63"/>
      <c r="L70" s="63"/>
      <c r="M70" s="63"/>
      <c r="N70" s="63"/>
      <c r="O70" s="63"/>
      <c r="P70" s="63"/>
      <c r="Q70" s="63"/>
      <c r="R70" s="63"/>
      <c r="S70" s="63"/>
      <c r="T70" s="63"/>
      <c r="U70" s="63"/>
      <c r="V70" s="63"/>
      <c r="W70" s="63"/>
    </row>
    <row r="71" spans="1:23" ht="12.75">
      <c r="A71" s="63"/>
      <c r="B71" s="63"/>
      <c r="C71" s="63"/>
      <c r="D71" s="63"/>
      <c r="E71" s="63"/>
      <c r="F71" s="63"/>
      <c r="G71" s="63"/>
      <c r="H71" s="63"/>
      <c r="I71" s="63"/>
      <c r="J71" s="63"/>
      <c r="K71" s="63"/>
      <c r="L71" s="63"/>
      <c r="M71" s="63"/>
      <c r="N71" s="63"/>
      <c r="O71" s="63"/>
      <c r="P71" s="63"/>
      <c r="Q71" s="63"/>
      <c r="R71" s="63"/>
      <c r="S71" s="63"/>
      <c r="T71" s="63"/>
      <c r="U71" s="63"/>
      <c r="V71" s="63"/>
      <c r="W71" s="63"/>
    </row>
    <row r="72" spans="1:23" ht="12.75">
      <c r="A72" s="63"/>
      <c r="B72" s="63"/>
      <c r="C72" s="63"/>
      <c r="D72" s="63"/>
      <c r="E72" s="63"/>
      <c r="F72" s="63"/>
      <c r="G72" s="63"/>
      <c r="H72" s="63"/>
      <c r="I72" s="63"/>
      <c r="J72" s="63"/>
      <c r="K72" s="63"/>
      <c r="L72" s="63"/>
      <c r="M72" s="63"/>
      <c r="N72" s="63"/>
      <c r="O72" s="63"/>
      <c r="P72" s="63"/>
      <c r="Q72" s="63"/>
      <c r="R72" s="63"/>
      <c r="S72" s="63"/>
      <c r="T72" s="63"/>
      <c r="U72" s="63"/>
      <c r="V72" s="63"/>
      <c r="W72" s="63"/>
    </row>
    <row r="73" spans="1:23" ht="12.75">
      <c r="A73" s="63"/>
      <c r="B73" s="63"/>
      <c r="C73" s="63"/>
      <c r="D73" s="63"/>
      <c r="E73" s="63"/>
      <c r="F73" s="63"/>
      <c r="G73" s="63"/>
      <c r="H73" s="63"/>
      <c r="I73" s="63"/>
      <c r="J73" s="63"/>
      <c r="K73" s="63"/>
      <c r="L73" s="63"/>
      <c r="M73" s="63"/>
      <c r="N73" s="63"/>
      <c r="O73" s="63"/>
      <c r="P73" s="63"/>
      <c r="Q73" s="63"/>
      <c r="R73" s="63"/>
      <c r="S73" s="63"/>
      <c r="T73" s="63"/>
      <c r="U73" s="63"/>
      <c r="V73" s="63"/>
      <c r="W73" s="63"/>
    </row>
    <row r="74" spans="1:23" ht="12.75">
      <c r="A74" s="63"/>
      <c r="B74" s="63"/>
      <c r="C74" s="63"/>
      <c r="D74" s="63"/>
      <c r="E74" s="63"/>
      <c r="F74" s="63"/>
      <c r="G74" s="63"/>
      <c r="H74" s="63"/>
      <c r="I74" s="63"/>
      <c r="J74" s="63"/>
      <c r="K74" s="63"/>
      <c r="L74" s="63"/>
      <c r="M74" s="63"/>
      <c r="N74" s="63"/>
      <c r="O74" s="63"/>
      <c r="P74" s="63"/>
      <c r="Q74" s="63"/>
      <c r="R74" s="63"/>
      <c r="S74" s="63"/>
      <c r="T74" s="63"/>
      <c r="U74" s="63"/>
      <c r="V74" s="63"/>
      <c r="W74" s="63"/>
    </row>
    <row r="75" spans="1:23" ht="12.75">
      <c r="A75" s="63"/>
      <c r="B75" s="63"/>
      <c r="C75" s="63"/>
      <c r="D75" s="63"/>
      <c r="E75" s="63"/>
      <c r="F75" s="63"/>
      <c r="G75" s="63"/>
      <c r="H75" s="63"/>
      <c r="I75" s="63"/>
      <c r="J75" s="63"/>
      <c r="K75" s="63"/>
      <c r="L75" s="63"/>
      <c r="M75" s="63"/>
      <c r="N75" s="63"/>
      <c r="O75" s="63"/>
      <c r="P75" s="63"/>
      <c r="Q75" s="63"/>
      <c r="R75" s="63"/>
      <c r="S75" s="63"/>
      <c r="T75" s="63"/>
      <c r="U75" s="63"/>
      <c r="V75" s="63"/>
      <c r="W75" s="63"/>
    </row>
    <row r="76" spans="1:23" ht="12.75">
      <c r="A76" s="63"/>
      <c r="B76" s="63"/>
      <c r="C76" s="63"/>
      <c r="D76" s="63"/>
      <c r="E76" s="63"/>
      <c r="F76" s="63"/>
      <c r="G76" s="63"/>
      <c r="H76" s="63"/>
      <c r="I76" s="63"/>
      <c r="J76" s="63"/>
      <c r="K76" s="63"/>
      <c r="L76" s="63"/>
      <c r="M76" s="63"/>
      <c r="N76" s="63"/>
      <c r="O76" s="63"/>
      <c r="P76" s="63"/>
      <c r="Q76" s="63"/>
      <c r="R76" s="63"/>
      <c r="S76" s="63"/>
      <c r="T76" s="63"/>
      <c r="U76" s="63"/>
      <c r="V76" s="63"/>
      <c r="W76" s="63"/>
    </row>
    <row r="77" spans="1:23" ht="12.75">
      <c r="A77" s="63"/>
      <c r="B77" s="63"/>
      <c r="C77" s="63"/>
      <c r="D77" s="63"/>
      <c r="E77" s="63"/>
      <c r="F77" s="63"/>
      <c r="G77" s="63"/>
      <c r="H77" s="63"/>
      <c r="I77" s="63"/>
      <c r="J77" s="63"/>
      <c r="K77" s="63"/>
      <c r="L77" s="63"/>
      <c r="M77" s="63"/>
      <c r="N77" s="63"/>
      <c r="O77" s="63"/>
      <c r="P77" s="63"/>
      <c r="Q77" s="63"/>
      <c r="R77" s="63"/>
      <c r="S77" s="63"/>
      <c r="T77" s="63"/>
      <c r="U77" s="63"/>
      <c r="V77" s="63"/>
      <c r="W77" s="63"/>
    </row>
    <row r="78" spans="1:23" ht="12.75">
      <c r="A78" s="63"/>
      <c r="B78" s="63"/>
      <c r="C78" s="63"/>
      <c r="D78" s="63"/>
      <c r="E78" s="63"/>
      <c r="F78" s="63"/>
      <c r="G78" s="63"/>
      <c r="H78" s="63"/>
      <c r="I78" s="63"/>
      <c r="J78" s="63"/>
      <c r="K78" s="63"/>
      <c r="L78" s="63"/>
      <c r="M78" s="63"/>
      <c r="N78" s="63"/>
      <c r="O78" s="63"/>
      <c r="P78" s="63"/>
      <c r="Q78" s="63"/>
      <c r="R78" s="63"/>
      <c r="S78" s="63"/>
      <c r="T78" s="63"/>
      <c r="U78" s="63"/>
      <c r="V78" s="63"/>
      <c r="W78" s="63"/>
    </row>
    <row r="79" spans="1:23" ht="12.75">
      <c r="A79" s="63"/>
      <c r="B79" s="63"/>
      <c r="C79" s="63"/>
      <c r="D79" s="63"/>
      <c r="E79" s="63"/>
      <c r="F79" s="63"/>
      <c r="G79" s="63"/>
      <c r="H79" s="63"/>
      <c r="I79" s="63"/>
      <c r="J79" s="63"/>
      <c r="K79" s="63"/>
      <c r="L79" s="63"/>
      <c r="M79" s="63"/>
      <c r="N79" s="63"/>
      <c r="O79" s="63"/>
      <c r="P79" s="63"/>
      <c r="Q79" s="63"/>
      <c r="R79" s="63"/>
      <c r="S79" s="63"/>
      <c r="T79" s="63"/>
      <c r="U79" s="63"/>
      <c r="V79" s="63"/>
      <c r="W79" s="63"/>
    </row>
    <row r="80" spans="1:23" ht="12.75">
      <c r="A80" s="63"/>
      <c r="B80" s="63"/>
      <c r="C80" s="63"/>
      <c r="D80" s="63"/>
      <c r="E80" s="63"/>
      <c r="F80" s="63"/>
      <c r="G80" s="63"/>
      <c r="H80" s="63"/>
      <c r="I80" s="63"/>
      <c r="J80" s="63"/>
      <c r="K80" s="63"/>
      <c r="L80" s="63"/>
      <c r="M80" s="63"/>
      <c r="N80" s="63"/>
      <c r="O80" s="63"/>
      <c r="P80" s="63"/>
      <c r="Q80" s="63"/>
      <c r="R80" s="63"/>
      <c r="S80" s="63"/>
      <c r="T80" s="63"/>
      <c r="U80" s="63"/>
      <c r="V80" s="63"/>
      <c r="W80" s="63"/>
    </row>
    <row r="81" spans="1:23" ht="12.75">
      <c r="A81" s="63"/>
      <c r="B81" s="63"/>
      <c r="C81" s="63"/>
      <c r="D81" s="63"/>
      <c r="E81" s="63"/>
      <c r="F81" s="63"/>
      <c r="G81" s="63"/>
      <c r="H81" s="63"/>
      <c r="I81" s="63"/>
      <c r="J81" s="63"/>
      <c r="K81" s="63"/>
      <c r="L81" s="63"/>
      <c r="M81" s="63"/>
      <c r="N81" s="63"/>
      <c r="O81" s="63"/>
      <c r="P81" s="63"/>
      <c r="Q81" s="63"/>
      <c r="R81" s="63"/>
      <c r="S81" s="63"/>
      <c r="T81" s="63"/>
      <c r="U81" s="63"/>
      <c r="V81" s="63"/>
      <c r="W81" s="63"/>
    </row>
    <row r="82" spans="1:23" ht="12.75">
      <c r="A82" s="63"/>
      <c r="B82" s="63"/>
      <c r="C82" s="63"/>
      <c r="D82" s="63"/>
      <c r="E82" s="63"/>
      <c r="F82" s="63"/>
      <c r="G82" s="63"/>
      <c r="H82" s="63"/>
      <c r="I82" s="63"/>
      <c r="J82" s="63"/>
      <c r="K82" s="63"/>
      <c r="L82" s="63"/>
      <c r="M82" s="63"/>
      <c r="N82" s="63"/>
      <c r="O82" s="63"/>
      <c r="P82" s="63"/>
      <c r="Q82" s="63"/>
      <c r="R82" s="63"/>
      <c r="S82" s="63"/>
      <c r="T82" s="63"/>
      <c r="U82" s="63"/>
      <c r="V82" s="63"/>
      <c r="W82" s="63"/>
    </row>
    <row r="83" spans="1:23" ht="12.75">
      <c r="A83" s="63"/>
      <c r="B83" s="63"/>
      <c r="C83" s="63"/>
      <c r="D83" s="63"/>
      <c r="E83" s="63"/>
      <c r="F83" s="63"/>
      <c r="G83" s="63"/>
      <c r="H83" s="63"/>
      <c r="I83" s="63"/>
      <c r="J83" s="63"/>
      <c r="K83" s="63"/>
      <c r="L83" s="63"/>
      <c r="M83" s="63"/>
      <c r="N83" s="63"/>
      <c r="O83" s="63"/>
      <c r="P83" s="63"/>
      <c r="Q83" s="63"/>
      <c r="R83" s="63"/>
      <c r="S83" s="63"/>
      <c r="T83" s="63"/>
      <c r="U83" s="63"/>
      <c r="V83" s="63"/>
      <c r="W83" s="63"/>
    </row>
    <row r="84" spans="1:23" ht="12.75">
      <c r="A84" s="63"/>
      <c r="B84" s="63"/>
      <c r="C84" s="63"/>
      <c r="D84" s="63"/>
      <c r="E84" s="63"/>
      <c r="F84" s="63"/>
      <c r="G84" s="63"/>
      <c r="H84" s="63"/>
      <c r="I84" s="63"/>
      <c r="J84" s="63"/>
      <c r="K84" s="63"/>
      <c r="L84" s="63"/>
      <c r="M84" s="63"/>
      <c r="N84" s="63"/>
      <c r="O84" s="63"/>
      <c r="P84" s="63"/>
      <c r="Q84" s="63"/>
      <c r="R84" s="63"/>
      <c r="S84" s="63"/>
      <c r="T84" s="63"/>
      <c r="U84" s="63"/>
      <c r="V84" s="63"/>
      <c r="W84" s="63"/>
    </row>
    <row r="85" spans="1:23" ht="12.75">
      <c r="A85" s="63"/>
      <c r="B85" s="63"/>
      <c r="C85" s="63"/>
      <c r="D85" s="63"/>
      <c r="E85" s="63"/>
      <c r="F85" s="63"/>
      <c r="G85" s="63"/>
      <c r="H85" s="63"/>
      <c r="I85" s="63"/>
      <c r="J85" s="63"/>
      <c r="K85" s="63"/>
      <c r="L85" s="63"/>
      <c r="M85" s="63"/>
      <c r="N85" s="63"/>
      <c r="O85" s="63"/>
      <c r="P85" s="63"/>
      <c r="Q85" s="63"/>
      <c r="R85" s="63"/>
      <c r="S85" s="63"/>
      <c r="T85" s="63"/>
      <c r="U85" s="63"/>
      <c r="V85" s="63"/>
      <c r="W85" s="63"/>
    </row>
    <row r="86" spans="1:23" ht="12.75">
      <c r="A86" s="63"/>
      <c r="B86" s="63"/>
      <c r="C86" s="63"/>
      <c r="D86" s="63"/>
      <c r="E86" s="63"/>
      <c r="F86" s="63"/>
      <c r="G86" s="63"/>
      <c r="H86" s="63"/>
      <c r="I86" s="63"/>
      <c r="J86" s="63"/>
      <c r="K86" s="63"/>
      <c r="L86" s="63"/>
      <c r="M86" s="63"/>
      <c r="N86" s="63"/>
      <c r="O86" s="63"/>
      <c r="P86" s="63"/>
      <c r="Q86" s="63"/>
      <c r="R86" s="63"/>
      <c r="S86" s="63"/>
      <c r="T86" s="63"/>
      <c r="U86" s="63"/>
      <c r="V86" s="63"/>
      <c r="W86" s="63"/>
    </row>
    <row r="87" spans="1:23" ht="12.75">
      <c r="A87" s="63"/>
      <c r="B87" s="63"/>
      <c r="C87" s="63"/>
      <c r="D87" s="63"/>
      <c r="E87" s="63"/>
      <c r="F87" s="63"/>
      <c r="G87" s="63"/>
      <c r="H87" s="63"/>
      <c r="I87" s="63"/>
      <c r="J87" s="63"/>
      <c r="K87" s="63"/>
      <c r="L87" s="63"/>
      <c r="M87" s="63"/>
      <c r="N87" s="63"/>
      <c r="O87" s="63"/>
      <c r="P87" s="63"/>
      <c r="Q87" s="63"/>
      <c r="R87" s="63"/>
      <c r="S87" s="63"/>
      <c r="T87" s="63"/>
      <c r="U87" s="63"/>
      <c r="V87" s="63"/>
      <c r="W87" s="63"/>
    </row>
    <row r="88" spans="1:23" ht="12.75">
      <c r="A88" s="63"/>
      <c r="B88" s="63"/>
      <c r="C88" s="63"/>
      <c r="D88" s="63"/>
      <c r="E88" s="63"/>
      <c r="F88" s="63"/>
      <c r="G88" s="63"/>
      <c r="H88" s="63"/>
      <c r="I88" s="63"/>
      <c r="J88" s="63"/>
      <c r="K88" s="63"/>
      <c r="L88" s="63"/>
      <c r="M88" s="63"/>
      <c r="N88" s="63"/>
      <c r="O88" s="63"/>
      <c r="P88" s="63"/>
      <c r="Q88" s="63"/>
      <c r="R88" s="63"/>
      <c r="S88" s="63"/>
      <c r="T88" s="63"/>
      <c r="U88" s="63"/>
      <c r="V88" s="63"/>
      <c r="W88" s="63"/>
    </row>
    <row r="89" spans="1:23" ht="12.75">
      <c r="A89" s="63"/>
      <c r="B89" s="63"/>
      <c r="C89" s="63"/>
      <c r="D89" s="63"/>
      <c r="E89" s="63"/>
      <c r="F89" s="63"/>
      <c r="G89" s="63"/>
      <c r="H89" s="63"/>
      <c r="I89" s="63"/>
      <c r="J89" s="63"/>
      <c r="K89" s="63"/>
      <c r="L89" s="63"/>
      <c r="M89" s="63"/>
      <c r="N89" s="63"/>
      <c r="O89" s="63"/>
      <c r="P89" s="63"/>
      <c r="Q89" s="63"/>
      <c r="R89" s="63"/>
      <c r="S89" s="63"/>
      <c r="T89" s="63"/>
      <c r="U89" s="63"/>
      <c r="V89" s="63"/>
      <c r="W89" s="63"/>
    </row>
    <row r="90" spans="1:23" ht="12.75">
      <c r="A90" s="63"/>
      <c r="B90" s="63"/>
      <c r="C90" s="63"/>
      <c r="D90" s="63"/>
      <c r="E90" s="63"/>
      <c r="F90" s="63"/>
      <c r="G90" s="63"/>
      <c r="H90" s="63"/>
      <c r="I90" s="63"/>
      <c r="J90" s="63"/>
      <c r="K90" s="63"/>
      <c r="L90" s="63"/>
      <c r="M90" s="63"/>
      <c r="N90" s="63"/>
      <c r="O90" s="63"/>
      <c r="P90" s="63"/>
      <c r="Q90" s="63"/>
      <c r="R90" s="63"/>
      <c r="S90" s="63"/>
      <c r="T90" s="63"/>
      <c r="U90" s="63"/>
      <c r="V90" s="63"/>
      <c r="W90" s="63"/>
    </row>
    <row r="91" spans="1:23" ht="12.75">
      <c r="A91" s="63"/>
      <c r="B91" s="63"/>
      <c r="C91" s="63"/>
      <c r="D91" s="63"/>
      <c r="E91" s="63"/>
      <c r="F91" s="63"/>
      <c r="G91" s="63"/>
      <c r="H91" s="63"/>
      <c r="I91" s="63"/>
      <c r="J91" s="63"/>
      <c r="K91" s="63"/>
      <c r="L91" s="63"/>
      <c r="M91" s="63"/>
      <c r="N91" s="63"/>
      <c r="O91" s="63"/>
      <c r="P91" s="63"/>
      <c r="Q91" s="63"/>
      <c r="R91" s="63"/>
      <c r="S91" s="63"/>
      <c r="T91" s="63"/>
      <c r="U91" s="63"/>
      <c r="V91" s="63"/>
      <c r="W91" s="63"/>
    </row>
    <row r="92" spans="1:23" ht="12.75">
      <c r="A92" s="63"/>
      <c r="B92" s="63"/>
      <c r="C92" s="63"/>
      <c r="D92" s="63"/>
      <c r="E92" s="63"/>
      <c r="F92" s="63"/>
      <c r="G92" s="63"/>
      <c r="H92" s="63"/>
      <c r="I92" s="63"/>
      <c r="J92" s="63"/>
      <c r="K92" s="63"/>
      <c r="L92" s="63"/>
      <c r="M92" s="63"/>
      <c r="N92" s="63"/>
      <c r="O92" s="63"/>
      <c r="P92" s="63"/>
      <c r="Q92" s="63"/>
      <c r="R92" s="63"/>
      <c r="S92" s="63"/>
      <c r="T92" s="63"/>
      <c r="U92" s="63"/>
      <c r="V92" s="63"/>
      <c r="W92" s="63"/>
    </row>
    <row r="93" spans="1:23" ht="12.75">
      <c r="A93" s="63"/>
      <c r="B93" s="63"/>
      <c r="C93" s="63"/>
      <c r="D93" s="63"/>
      <c r="E93" s="63"/>
      <c r="F93" s="63"/>
      <c r="G93" s="63"/>
      <c r="H93" s="63"/>
      <c r="I93" s="63"/>
      <c r="J93" s="63"/>
      <c r="K93" s="63"/>
      <c r="L93" s="63"/>
      <c r="M93" s="63"/>
      <c r="N93" s="63"/>
      <c r="O93" s="63"/>
      <c r="P93" s="63"/>
      <c r="Q93" s="63"/>
      <c r="R93" s="63"/>
      <c r="S93" s="63"/>
      <c r="T93" s="63"/>
      <c r="U93" s="63"/>
      <c r="V93" s="63"/>
      <c r="W93" s="63"/>
    </row>
    <row r="94" spans="1:23" ht="12.75">
      <c r="A94" s="63"/>
      <c r="B94" s="63"/>
      <c r="C94" s="63"/>
      <c r="D94" s="63"/>
      <c r="E94" s="63"/>
      <c r="F94" s="63"/>
      <c r="G94" s="63"/>
      <c r="H94" s="63"/>
      <c r="I94" s="63"/>
      <c r="J94" s="63"/>
      <c r="K94" s="63"/>
      <c r="L94" s="63"/>
      <c r="M94" s="63"/>
      <c r="N94" s="63"/>
      <c r="O94" s="63"/>
      <c r="P94" s="63"/>
      <c r="Q94" s="63"/>
      <c r="R94" s="63"/>
      <c r="S94" s="63"/>
      <c r="T94" s="63"/>
      <c r="U94" s="63"/>
      <c r="V94" s="63"/>
      <c r="W94" s="63"/>
    </row>
    <row r="95" spans="1:23" ht="12.75">
      <c r="A95" s="63"/>
      <c r="B95" s="63"/>
      <c r="C95" s="63"/>
      <c r="D95" s="63"/>
      <c r="E95" s="63"/>
      <c r="F95" s="63"/>
      <c r="G95" s="63"/>
      <c r="H95" s="63"/>
      <c r="I95" s="63"/>
      <c r="J95" s="63"/>
      <c r="K95" s="63"/>
      <c r="L95" s="63"/>
      <c r="M95" s="63"/>
      <c r="N95" s="63"/>
      <c r="O95" s="63"/>
      <c r="P95" s="63"/>
      <c r="Q95" s="63"/>
      <c r="R95" s="63"/>
      <c r="S95" s="63"/>
      <c r="T95" s="63"/>
      <c r="U95" s="63"/>
      <c r="V95" s="63"/>
      <c r="W95" s="63"/>
    </row>
    <row r="96" spans="1:23" ht="12.75">
      <c r="A96" s="63"/>
      <c r="B96" s="63"/>
      <c r="C96" s="63"/>
      <c r="D96" s="63"/>
      <c r="E96" s="63"/>
      <c r="F96" s="63"/>
      <c r="G96" s="63"/>
      <c r="H96" s="63"/>
      <c r="I96" s="63"/>
      <c r="J96" s="63"/>
      <c r="K96" s="63"/>
      <c r="L96" s="63"/>
      <c r="M96" s="63"/>
      <c r="N96" s="63"/>
      <c r="O96" s="63"/>
      <c r="P96" s="63"/>
      <c r="Q96" s="63"/>
      <c r="R96" s="63"/>
      <c r="S96" s="63"/>
      <c r="T96" s="63"/>
      <c r="U96" s="63"/>
      <c r="V96" s="63"/>
      <c r="W96" s="63"/>
    </row>
    <row r="97" spans="1:23" ht="12.75">
      <c r="A97" s="63"/>
      <c r="B97" s="63"/>
      <c r="C97" s="63"/>
      <c r="D97" s="63"/>
      <c r="E97" s="63"/>
      <c r="F97" s="63"/>
      <c r="G97" s="63"/>
      <c r="H97" s="63"/>
      <c r="I97" s="63"/>
      <c r="J97" s="63"/>
      <c r="K97" s="63"/>
      <c r="L97" s="63"/>
      <c r="M97" s="63"/>
      <c r="N97" s="63"/>
      <c r="O97" s="63"/>
      <c r="P97" s="63"/>
      <c r="Q97" s="63"/>
      <c r="R97" s="63"/>
      <c r="S97" s="63"/>
      <c r="T97" s="63"/>
      <c r="U97" s="63"/>
      <c r="V97" s="63"/>
      <c r="W97" s="63"/>
    </row>
    <row r="98" spans="1:23" ht="12.75">
      <c r="A98" s="63"/>
      <c r="B98" s="63"/>
      <c r="C98" s="63"/>
      <c r="D98" s="63"/>
      <c r="E98" s="63"/>
      <c r="F98" s="63"/>
      <c r="G98" s="63"/>
      <c r="H98" s="63"/>
      <c r="I98" s="63"/>
      <c r="J98" s="63"/>
      <c r="K98" s="63"/>
      <c r="L98" s="63"/>
      <c r="M98" s="63"/>
      <c r="N98" s="63"/>
      <c r="O98" s="63"/>
      <c r="P98" s="63"/>
      <c r="Q98" s="63"/>
      <c r="R98" s="63"/>
      <c r="S98" s="63"/>
      <c r="T98" s="63"/>
      <c r="U98" s="63"/>
      <c r="V98" s="63"/>
      <c r="W98" s="63"/>
    </row>
    <row r="99" spans="1:23" ht="12.75">
      <c r="A99" s="63"/>
      <c r="B99" s="63"/>
      <c r="C99" s="63"/>
      <c r="D99" s="63"/>
      <c r="E99" s="63"/>
      <c r="F99" s="63"/>
      <c r="G99" s="63"/>
      <c r="H99" s="63"/>
      <c r="I99" s="63"/>
      <c r="J99" s="63"/>
      <c r="K99" s="63"/>
      <c r="L99" s="63"/>
      <c r="M99" s="63"/>
      <c r="N99" s="63"/>
      <c r="O99" s="63"/>
      <c r="P99" s="63"/>
      <c r="Q99" s="63"/>
      <c r="R99" s="63"/>
      <c r="S99" s="63"/>
      <c r="T99" s="63"/>
      <c r="U99" s="63"/>
      <c r="V99" s="63"/>
      <c r="W99" s="63"/>
    </row>
    <row r="100" spans="1:23" ht="12.75">
      <c r="A100" s="63"/>
      <c r="B100" s="63"/>
      <c r="C100" s="63"/>
      <c r="D100" s="63"/>
      <c r="E100" s="63"/>
      <c r="F100" s="63"/>
      <c r="G100" s="63"/>
      <c r="H100" s="63"/>
      <c r="I100" s="63"/>
      <c r="J100" s="63"/>
      <c r="K100" s="63"/>
      <c r="L100" s="63"/>
      <c r="M100" s="63"/>
      <c r="N100" s="63"/>
      <c r="O100" s="63"/>
      <c r="P100" s="63"/>
      <c r="Q100" s="63"/>
      <c r="R100" s="63"/>
      <c r="S100" s="63"/>
      <c r="T100" s="63"/>
      <c r="U100" s="63"/>
      <c r="V100" s="63"/>
      <c r="W100" s="63"/>
    </row>
    <row r="101" spans="1:23" ht="12.75">
      <c r="A101" s="63"/>
      <c r="B101" s="63"/>
      <c r="C101" s="63"/>
      <c r="D101" s="63"/>
      <c r="E101" s="63"/>
      <c r="F101" s="63"/>
      <c r="G101" s="63"/>
      <c r="H101" s="63"/>
      <c r="I101" s="63"/>
      <c r="J101" s="63"/>
      <c r="K101" s="63"/>
      <c r="L101" s="63"/>
      <c r="M101" s="63"/>
      <c r="N101" s="63"/>
      <c r="O101" s="63"/>
      <c r="P101" s="63"/>
      <c r="Q101" s="63"/>
      <c r="R101" s="63"/>
      <c r="S101" s="63"/>
      <c r="T101" s="63"/>
      <c r="U101" s="63"/>
      <c r="V101" s="63"/>
      <c r="W101" s="63"/>
    </row>
    <row r="102" spans="1:23" ht="12.75">
      <c r="A102" s="63"/>
      <c r="B102" s="63"/>
      <c r="C102" s="63"/>
      <c r="D102" s="63"/>
      <c r="E102" s="63"/>
      <c r="F102" s="63"/>
      <c r="G102" s="63"/>
      <c r="H102" s="63"/>
      <c r="I102" s="63"/>
      <c r="J102" s="63"/>
      <c r="K102" s="63"/>
      <c r="L102" s="63"/>
      <c r="M102" s="63"/>
      <c r="N102" s="63"/>
      <c r="O102" s="63"/>
      <c r="P102" s="63"/>
      <c r="Q102" s="63"/>
      <c r="R102" s="63"/>
      <c r="S102" s="63"/>
      <c r="T102" s="63"/>
      <c r="U102" s="63"/>
      <c r="V102" s="63"/>
      <c r="W102" s="63"/>
    </row>
    <row r="103" spans="1:23" ht="12.75">
      <c r="A103" s="63"/>
      <c r="B103" s="63"/>
      <c r="C103" s="63"/>
      <c r="D103" s="63"/>
      <c r="E103" s="63"/>
      <c r="F103" s="63"/>
      <c r="G103" s="63"/>
      <c r="H103" s="63"/>
      <c r="I103" s="63"/>
      <c r="J103" s="63"/>
      <c r="K103" s="63"/>
      <c r="L103" s="63"/>
      <c r="M103" s="63"/>
      <c r="N103" s="63"/>
      <c r="O103" s="63"/>
      <c r="P103" s="63"/>
      <c r="Q103" s="63"/>
      <c r="R103" s="63"/>
      <c r="S103" s="63"/>
      <c r="T103" s="63"/>
      <c r="U103" s="63"/>
      <c r="V103" s="63"/>
      <c r="W103" s="63"/>
    </row>
    <row r="104" spans="1:23" ht="12.75">
      <c r="A104" s="63"/>
      <c r="B104" s="63"/>
      <c r="C104" s="63"/>
      <c r="D104" s="63"/>
      <c r="E104" s="63"/>
      <c r="F104" s="63"/>
      <c r="G104" s="63"/>
      <c r="H104" s="63"/>
      <c r="I104" s="63"/>
      <c r="J104" s="63"/>
      <c r="K104" s="63"/>
      <c r="L104" s="63"/>
      <c r="M104" s="63"/>
      <c r="N104" s="63"/>
      <c r="O104" s="63"/>
      <c r="P104" s="63"/>
      <c r="Q104" s="63"/>
      <c r="R104" s="63"/>
      <c r="S104" s="63"/>
      <c r="T104" s="63"/>
      <c r="U104" s="63"/>
      <c r="V104" s="63"/>
      <c r="W104" s="63"/>
    </row>
    <row r="105" spans="1:23" ht="12.75">
      <c r="A105" s="63"/>
      <c r="B105" s="63"/>
      <c r="C105" s="63"/>
      <c r="D105" s="63"/>
      <c r="E105" s="63"/>
      <c r="F105" s="63"/>
      <c r="G105" s="63"/>
      <c r="H105" s="63"/>
      <c r="I105" s="63"/>
      <c r="J105" s="63"/>
      <c r="K105" s="63"/>
      <c r="L105" s="63"/>
      <c r="M105" s="63"/>
      <c r="N105" s="63"/>
      <c r="O105" s="63"/>
      <c r="P105" s="63"/>
      <c r="Q105" s="63"/>
      <c r="R105" s="63"/>
      <c r="S105" s="63"/>
      <c r="T105" s="63"/>
      <c r="U105" s="63"/>
      <c r="V105" s="63"/>
      <c r="W105" s="63"/>
    </row>
    <row r="106" spans="1:23" ht="12.75">
      <c r="A106" s="63"/>
      <c r="B106" s="63"/>
      <c r="C106" s="63"/>
      <c r="D106" s="63"/>
      <c r="E106" s="63"/>
      <c r="F106" s="63"/>
      <c r="G106" s="63"/>
      <c r="H106" s="63"/>
      <c r="I106" s="63"/>
      <c r="J106" s="63"/>
      <c r="K106" s="63"/>
      <c r="L106" s="63"/>
      <c r="M106" s="63"/>
      <c r="N106" s="63"/>
      <c r="O106" s="63"/>
      <c r="P106" s="63"/>
      <c r="Q106" s="63"/>
      <c r="R106" s="63"/>
      <c r="S106" s="63"/>
      <c r="T106" s="63"/>
      <c r="U106" s="63"/>
      <c r="V106" s="63"/>
      <c r="W106" s="63"/>
    </row>
    <row r="107" spans="1:23" ht="12.75">
      <c r="A107" s="63"/>
      <c r="B107" s="63"/>
      <c r="C107" s="63"/>
      <c r="D107" s="63"/>
      <c r="E107" s="63"/>
      <c r="F107" s="63"/>
      <c r="G107" s="63"/>
      <c r="H107" s="63"/>
      <c r="I107" s="63"/>
      <c r="J107" s="63"/>
      <c r="K107" s="63"/>
      <c r="L107" s="63"/>
      <c r="M107" s="63"/>
      <c r="N107" s="63"/>
      <c r="O107" s="63"/>
      <c r="P107" s="63"/>
      <c r="Q107" s="63"/>
      <c r="R107" s="63"/>
      <c r="S107" s="63"/>
      <c r="T107" s="63"/>
      <c r="U107" s="63"/>
      <c r="V107" s="63"/>
      <c r="W107" s="63"/>
    </row>
    <row r="108" spans="1:23" ht="12.75">
      <c r="A108" s="63"/>
      <c r="B108" s="63"/>
      <c r="C108" s="63"/>
      <c r="D108" s="63"/>
      <c r="E108" s="63"/>
      <c r="F108" s="63"/>
      <c r="G108" s="63"/>
      <c r="H108" s="63"/>
      <c r="I108" s="63"/>
      <c r="J108" s="63"/>
      <c r="K108" s="63"/>
      <c r="L108" s="63"/>
      <c r="M108" s="63"/>
      <c r="N108" s="63"/>
      <c r="O108" s="63"/>
      <c r="P108" s="63"/>
      <c r="Q108" s="63"/>
      <c r="R108" s="63"/>
      <c r="S108" s="63"/>
      <c r="T108" s="63"/>
      <c r="U108" s="63"/>
      <c r="V108" s="63"/>
      <c r="W108" s="63"/>
    </row>
    <row r="109" spans="1:23" ht="12.75">
      <c r="A109" s="63"/>
      <c r="B109" s="63"/>
      <c r="C109" s="63"/>
      <c r="D109" s="63"/>
      <c r="E109" s="63"/>
      <c r="F109" s="63"/>
      <c r="G109" s="63"/>
      <c r="H109" s="63"/>
      <c r="I109" s="63"/>
      <c r="J109" s="63"/>
      <c r="K109" s="63"/>
      <c r="L109" s="63"/>
      <c r="M109" s="63"/>
      <c r="N109" s="63"/>
      <c r="O109" s="63"/>
      <c r="P109" s="63"/>
      <c r="Q109" s="63"/>
      <c r="R109" s="63"/>
      <c r="S109" s="63"/>
      <c r="T109" s="63"/>
      <c r="U109" s="63"/>
      <c r="V109" s="63"/>
      <c r="W109" s="63"/>
    </row>
    <row r="110" spans="1:23" ht="12.75">
      <c r="A110" s="63"/>
      <c r="B110" s="63"/>
      <c r="C110" s="63"/>
      <c r="D110" s="63"/>
      <c r="E110" s="63"/>
      <c r="F110" s="63"/>
      <c r="G110" s="63"/>
      <c r="H110" s="63"/>
      <c r="I110" s="63"/>
      <c r="J110" s="63"/>
      <c r="K110" s="63"/>
      <c r="L110" s="63"/>
      <c r="M110" s="63"/>
      <c r="N110" s="63"/>
      <c r="O110" s="63"/>
      <c r="P110" s="63"/>
      <c r="Q110" s="63"/>
      <c r="R110" s="63"/>
      <c r="S110" s="63"/>
      <c r="T110" s="63"/>
      <c r="U110" s="63"/>
      <c r="V110" s="63"/>
      <c r="W110" s="63"/>
    </row>
    <row r="111" spans="1:23" ht="12.75">
      <c r="A111" s="63"/>
      <c r="B111" s="63"/>
      <c r="C111" s="63"/>
      <c r="D111" s="63"/>
      <c r="E111" s="63"/>
      <c r="F111" s="63"/>
      <c r="G111" s="63"/>
      <c r="H111" s="63"/>
      <c r="I111" s="63"/>
      <c r="J111" s="63"/>
      <c r="K111" s="63"/>
      <c r="L111" s="63"/>
      <c r="M111" s="63"/>
      <c r="N111" s="63"/>
      <c r="O111" s="63"/>
      <c r="P111" s="63"/>
      <c r="Q111" s="63"/>
      <c r="R111" s="63"/>
      <c r="S111" s="63"/>
      <c r="T111" s="63"/>
      <c r="U111" s="63"/>
      <c r="V111" s="63"/>
      <c r="W111" s="63"/>
    </row>
    <row r="112" spans="1:23" ht="12.75">
      <c r="A112" s="63"/>
      <c r="B112" s="63"/>
      <c r="C112" s="63"/>
      <c r="D112" s="63"/>
      <c r="E112" s="63"/>
      <c r="F112" s="63"/>
      <c r="G112" s="63"/>
      <c r="H112" s="63"/>
      <c r="I112" s="63"/>
      <c r="J112" s="63"/>
      <c r="K112" s="63"/>
      <c r="L112" s="63"/>
      <c r="M112" s="63"/>
      <c r="N112" s="63"/>
      <c r="O112" s="63"/>
      <c r="P112" s="63"/>
      <c r="Q112" s="63"/>
      <c r="R112" s="63"/>
      <c r="S112" s="63"/>
      <c r="T112" s="63"/>
      <c r="U112" s="63"/>
      <c r="V112" s="63"/>
      <c r="W112" s="63"/>
    </row>
    <row r="113" spans="1:23" ht="12.75">
      <c r="A113" s="63"/>
      <c r="B113" s="63"/>
      <c r="C113" s="63"/>
      <c r="D113" s="63"/>
      <c r="E113" s="63"/>
      <c r="F113" s="63"/>
      <c r="G113" s="63"/>
      <c r="H113" s="63"/>
      <c r="I113" s="63"/>
      <c r="J113" s="63"/>
      <c r="K113" s="63"/>
      <c r="L113" s="63"/>
      <c r="M113" s="63"/>
      <c r="N113" s="63"/>
      <c r="O113" s="63"/>
      <c r="P113" s="63"/>
      <c r="Q113" s="63"/>
      <c r="R113" s="63"/>
      <c r="S113" s="63"/>
      <c r="T113" s="63"/>
      <c r="U113" s="63"/>
      <c r="V113" s="63"/>
      <c r="W113" s="63"/>
    </row>
    <row r="114" spans="1:23" ht="12.75">
      <c r="A114" s="63"/>
      <c r="B114" s="63"/>
      <c r="C114" s="63"/>
      <c r="D114" s="63"/>
      <c r="E114" s="63"/>
      <c r="F114" s="63"/>
      <c r="G114" s="63"/>
      <c r="H114" s="63"/>
      <c r="I114" s="63"/>
      <c r="J114" s="63"/>
      <c r="K114" s="63"/>
      <c r="L114" s="63"/>
      <c r="M114" s="63"/>
      <c r="N114" s="63"/>
      <c r="O114" s="63"/>
      <c r="P114" s="63"/>
      <c r="Q114" s="63"/>
      <c r="R114" s="63"/>
      <c r="S114" s="63"/>
      <c r="T114" s="63"/>
      <c r="U114" s="63"/>
      <c r="V114" s="63"/>
      <c r="W114" s="63"/>
    </row>
    <row r="115" spans="1:23" ht="12.75">
      <c r="A115" s="63"/>
      <c r="B115" s="63"/>
      <c r="C115" s="63"/>
      <c r="D115" s="63"/>
      <c r="E115" s="63"/>
      <c r="F115" s="63"/>
      <c r="G115" s="63"/>
      <c r="H115" s="63"/>
      <c r="I115" s="63"/>
      <c r="J115" s="63"/>
      <c r="K115" s="63"/>
      <c r="L115" s="63"/>
      <c r="M115" s="63"/>
      <c r="N115" s="63"/>
      <c r="O115" s="63"/>
      <c r="P115" s="63"/>
      <c r="Q115" s="63"/>
      <c r="R115" s="63"/>
      <c r="S115" s="63"/>
      <c r="T115" s="63"/>
      <c r="U115" s="63"/>
      <c r="V115" s="63"/>
      <c r="W115" s="63"/>
    </row>
    <row r="116" spans="1:23" ht="12.75">
      <c r="A116" s="63"/>
      <c r="B116" s="63"/>
      <c r="C116" s="63"/>
      <c r="D116" s="63"/>
      <c r="E116" s="63"/>
      <c r="F116" s="63"/>
      <c r="G116" s="63"/>
      <c r="H116" s="63"/>
      <c r="I116" s="63"/>
      <c r="J116" s="63"/>
      <c r="K116" s="63"/>
      <c r="L116" s="63"/>
      <c r="M116" s="63"/>
      <c r="N116" s="63"/>
      <c r="O116" s="63"/>
      <c r="P116" s="63"/>
      <c r="Q116" s="63"/>
      <c r="R116" s="63"/>
      <c r="S116" s="63"/>
      <c r="T116" s="63"/>
      <c r="U116" s="63"/>
      <c r="V116" s="63"/>
      <c r="W116" s="63"/>
    </row>
    <row r="117" spans="1:23" ht="12.75">
      <c r="A117" s="63"/>
      <c r="B117" s="63"/>
      <c r="C117" s="63"/>
      <c r="D117" s="63"/>
      <c r="E117" s="63"/>
      <c r="F117" s="63"/>
      <c r="G117" s="63"/>
      <c r="H117" s="63"/>
      <c r="I117" s="63"/>
      <c r="J117" s="63"/>
      <c r="K117" s="63"/>
      <c r="L117" s="63"/>
      <c r="M117" s="63"/>
      <c r="N117" s="63"/>
      <c r="O117" s="63"/>
      <c r="P117" s="63"/>
      <c r="Q117" s="63"/>
      <c r="R117" s="63"/>
      <c r="S117" s="63"/>
      <c r="T117" s="63"/>
      <c r="U117" s="63"/>
      <c r="V117" s="63"/>
      <c r="W117" s="63"/>
    </row>
  </sheetData>
  <sheetProtection formatCells="0" formatColumns="0" formatRows="0"/>
  <mergeCells count="78">
    <mergeCell ref="A43:D43"/>
    <mergeCell ref="F43:I43"/>
    <mergeCell ref="A40:D40"/>
    <mergeCell ref="F40:I40"/>
    <mergeCell ref="T28:U28"/>
    <mergeCell ref="V27:W27"/>
    <mergeCell ref="B38:C38"/>
    <mergeCell ref="G38:H38"/>
    <mergeCell ref="L38:M38"/>
    <mergeCell ref="T23:U23"/>
    <mergeCell ref="T24:U24"/>
    <mergeCell ref="V19:W19"/>
    <mergeCell ref="R9:S9"/>
    <mergeCell ref="F3:X3"/>
    <mergeCell ref="K7:M7"/>
    <mergeCell ref="N7:W7"/>
    <mergeCell ref="T21:U21"/>
    <mergeCell ref="T22:U22"/>
    <mergeCell ref="K11:L14"/>
    <mergeCell ref="U8:W8"/>
    <mergeCell ref="U9:W9"/>
    <mergeCell ref="V20:W20"/>
    <mergeCell ref="V28:W28"/>
    <mergeCell ref="V24:W24"/>
    <mergeCell ref="K8:L10"/>
    <mergeCell ref="N14:W14"/>
    <mergeCell ref="A2:X2"/>
    <mergeCell ref="A3:E3"/>
    <mergeCell ref="M8:Q8"/>
    <mergeCell ref="M9:Q9"/>
    <mergeCell ref="T6:W6"/>
    <mergeCell ref="R19:U19"/>
    <mergeCell ref="R22:S22"/>
    <mergeCell ref="L20:Q20"/>
    <mergeCell ref="K29:W29"/>
    <mergeCell ref="K19:Q19"/>
    <mergeCell ref="B44:C44"/>
    <mergeCell ref="G44:H44"/>
    <mergeCell ref="T20:U20"/>
    <mergeCell ref="B41:C41"/>
    <mergeCell ref="G41:H41"/>
    <mergeCell ref="R20:S20"/>
    <mergeCell ref="A37:D37"/>
    <mergeCell ref="F37:I37"/>
    <mergeCell ref="K37:N37"/>
    <mergeCell ref="R24:S24"/>
    <mergeCell ref="N6:Q6"/>
    <mergeCell ref="M10:Q10"/>
    <mergeCell ref="N11:W11"/>
    <mergeCell ref="R8:S8"/>
    <mergeCell ref="A9:I31"/>
    <mergeCell ref="A4:I8"/>
    <mergeCell ref="K15:L16"/>
    <mergeCell ref="N15:W15"/>
    <mergeCell ref="N16:W16"/>
    <mergeCell ref="K6:M6"/>
    <mergeCell ref="R6:S6"/>
    <mergeCell ref="U10:W10"/>
    <mergeCell ref="R10:S10"/>
    <mergeCell ref="N12:W12"/>
    <mergeCell ref="N13:W13"/>
    <mergeCell ref="K40:N40"/>
    <mergeCell ref="S43:V43"/>
    <mergeCell ref="T44:U44"/>
    <mergeCell ref="V23:W23"/>
    <mergeCell ref="R27:U27"/>
    <mergeCell ref="L28:Q28"/>
    <mergeCell ref="R28:S28"/>
    <mergeCell ref="L41:M41"/>
    <mergeCell ref="V22:W22"/>
    <mergeCell ref="L21:Q21"/>
    <mergeCell ref="L22:Q22"/>
    <mergeCell ref="L23:Q23"/>
    <mergeCell ref="K27:Q27"/>
    <mergeCell ref="L24:Q24"/>
    <mergeCell ref="R23:S23"/>
    <mergeCell ref="V21:W21"/>
    <mergeCell ref="R21:S21"/>
  </mergeCells>
  <printOptions/>
  <pageMargins left="0.7480314960629921" right="0.7480314960629921" top="0.7874015748031497" bottom="0.7874015748031497" header="0.5118110236220472" footer="0.31496062992125984"/>
  <pageSetup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AB871"/>
  <sheetViews>
    <sheetView showGridLines="0" view="pageBreakPreview" zoomScale="115" zoomScaleSheetLayoutView="115" zoomScalePageLayoutView="0" workbookViewId="0" topLeftCell="A92">
      <selection activeCell="AF116" sqref="AF116"/>
    </sheetView>
  </sheetViews>
  <sheetFormatPr defaultColWidth="9.00390625" defaultRowHeight="13.5"/>
  <cols>
    <col min="1" max="1" width="3.125" style="7" customWidth="1"/>
    <col min="2" max="7" width="3.625" style="7" customWidth="1"/>
    <col min="8" max="8" width="4.125" style="7" customWidth="1"/>
    <col min="9" max="9" width="5.125" style="7" customWidth="1"/>
    <col min="10" max="10" width="2.125" style="7" customWidth="1"/>
    <col min="11" max="11" width="2.625" style="7" customWidth="1"/>
    <col min="12" max="12" width="4.625" style="7" customWidth="1"/>
    <col min="13" max="13" width="3.125" style="7" customWidth="1"/>
    <col min="14" max="14" width="4.125" style="7" customWidth="1"/>
    <col min="15" max="16" width="3.625" style="7" customWidth="1"/>
    <col min="17" max="17" width="4.125" style="7" customWidth="1"/>
    <col min="18" max="21" width="3.625" style="7" customWidth="1"/>
    <col min="22" max="22" width="4.125" style="7" customWidth="1"/>
    <col min="23" max="23" width="5.125" style="7" customWidth="1"/>
    <col min="24" max="24" width="2.625" style="7" customWidth="1"/>
    <col min="25" max="27" width="3.625" style="2" customWidth="1"/>
    <col min="28" max="16384" width="9.00390625" style="2" customWidth="1"/>
  </cols>
  <sheetData>
    <row r="1" spans="1:24" ht="19.5" customHeight="1">
      <c r="A1" s="73"/>
      <c r="B1" s="73"/>
      <c r="C1" s="73"/>
      <c r="D1" s="73"/>
      <c r="E1" s="73"/>
      <c r="F1" s="73"/>
      <c r="G1" s="73"/>
      <c r="H1" s="73"/>
      <c r="I1" s="73"/>
      <c r="J1" s="73"/>
      <c r="K1" s="73"/>
      <c r="L1" s="73"/>
      <c r="M1" s="73"/>
      <c r="N1" s="73"/>
      <c r="O1" s="73"/>
      <c r="P1" s="73"/>
      <c r="Q1" s="73"/>
      <c r="R1" s="73"/>
      <c r="S1" s="73"/>
      <c r="T1" s="73"/>
      <c r="U1" s="73"/>
      <c r="V1" s="73"/>
      <c r="W1" s="73"/>
      <c r="X1" s="125" t="s">
        <v>210</v>
      </c>
    </row>
    <row r="2" spans="1:24" ht="3" customHeight="1">
      <c r="A2" s="73"/>
      <c r="B2" s="73"/>
      <c r="C2" s="73"/>
      <c r="D2" s="73"/>
      <c r="E2" s="73"/>
      <c r="F2" s="73"/>
      <c r="G2" s="73"/>
      <c r="H2" s="73"/>
      <c r="I2" s="73"/>
      <c r="J2" s="73"/>
      <c r="K2" s="73"/>
      <c r="L2" s="73"/>
      <c r="M2" s="73"/>
      <c r="N2" s="73"/>
      <c r="O2" s="73"/>
      <c r="P2" s="73"/>
      <c r="Q2" s="73"/>
      <c r="R2" s="73"/>
      <c r="S2" s="73"/>
      <c r="T2" s="73"/>
      <c r="U2" s="73"/>
      <c r="V2" s="73"/>
      <c r="W2" s="73"/>
      <c r="X2" s="125"/>
    </row>
    <row r="3" spans="1:24" ht="18" customHeight="1">
      <c r="A3" s="122" t="s">
        <v>150</v>
      </c>
      <c r="B3" s="119"/>
      <c r="C3" s="119"/>
      <c r="D3" s="119"/>
      <c r="E3" s="119"/>
      <c r="F3" s="73"/>
      <c r="G3" s="73"/>
      <c r="H3" s="73"/>
      <c r="I3" s="73"/>
      <c r="J3" s="73"/>
      <c r="K3" s="73"/>
      <c r="L3" s="73"/>
      <c r="M3" s="73"/>
      <c r="N3" s="73"/>
      <c r="O3" s="73"/>
      <c r="P3" s="73"/>
      <c r="Q3" s="73"/>
      <c r="R3" s="73"/>
      <c r="S3" s="73"/>
      <c r="T3" s="73"/>
      <c r="U3" s="73"/>
      <c r="V3" s="73"/>
      <c r="W3" s="73"/>
      <c r="X3" s="11"/>
    </row>
    <row r="4" spans="1:24" ht="18" customHeight="1">
      <c r="A4" s="122" t="s">
        <v>151</v>
      </c>
      <c r="B4" s="119"/>
      <c r="C4" s="119"/>
      <c r="D4" s="119"/>
      <c r="E4" s="119"/>
      <c r="F4" s="73"/>
      <c r="G4" s="73"/>
      <c r="H4" s="73"/>
      <c r="I4" s="73"/>
      <c r="J4" s="73"/>
      <c r="K4" s="73"/>
      <c r="L4" s="73"/>
      <c r="M4" s="73"/>
      <c r="N4" s="73"/>
      <c r="O4" s="73"/>
      <c r="P4" s="73"/>
      <c r="Q4" s="73"/>
      <c r="R4" s="73"/>
      <c r="S4" s="73"/>
      <c r="T4" s="73"/>
      <c r="U4" s="73"/>
      <c r="V4" s="73"/>
      <c r="W4" s="73"/>
      <c r="X4" s="11"/>
    </row>
    <row r="5" spans="1:24" ht="4.5" customHeight="1">
      <c r="A5" s="74"/>
      <c r="B5" s="11"/>
      <c r="C5" s="11"/>
      <c r="D5" s="11"/>
      <c r="E5" s="27"/>
      <c r="F5" s="27"/>
      <c r="G5" s="27"/>
      <c r="H5" s="27"/>
      <c r="I5" s="27"/>
      <c r="J5" s="27"/>
      <c r="K5" s="27"/>
      <c r="L5" s="27"/>
      <c r="M5" s="27"/>
      <c r="N5" s="27"/>
      <c r="O5" s="27"/>
      <c r="P5" s="27"/>
      <c r="Q5" s="27"/>
      <c r="R5" s="27"/>
      <c r="S5" s="27"/>
      <c r="T5" s="27"/>
      <c r="U5" s="27"/>
      <c r="V5" s="27"/>
      <c r="W5" s="27"/>
      <c r="X5" s="27"/>
    </row>
    <row r="6" spans="1:24" ht="13.5" customHeight="1">
      <c r="A6" s="75" t="s">
        <v>86</v>
      </c>
      <c r="B6" s="76" t="s">
        <v>131</v>
      </c>
      <c r="C6" s="11"/>
      <c r="D6" s="11"/>
      <c r="E6" s="27"/>
      <c r="F6" s="27"/>
      <c r="G6" s="27"/>
      <c r="H6" s="27"/>
      <c r="I6" s="27"/>
      <c r="J6" s="27"/>
      <c r="K6" s="27"/>
      <c r="L6" s="27"/>
      <c r="M6" s="27"/>
      <c r="N6" s="27"/>
      <c r="O6" s="27"/>
      <c r="P6" s="27"/>
      <c r="Q6" s="27"/>
      <c r="R6" s="27"/>
      <c r="S6" s="27"/>
      <c r="T6" s="27"/>
      <c r="U6" s="27"/>
      <c r="V6" s="27"/>
      <c r="W6" s="27"/>
      <c r="X6" s="27"/>
    </row>
    <row r="7" spans="1:24" ht="13.5" customHeight="1">
      <c r="A7" s="77"/>
      <c r="B7" s="76" t="s">
        <v>0</v>
      </c>
      <c r="C7" s="11"/>
      <c r="D7" s="11"/>
      <c r="E7" s="27"/>
      <c r="F7" s="27"/>
      <c r="G7" s="27"/>
      <c r="H7" s="27"/>
      <c r="I7" s="27"/>
      <c r="J7" s="27"/>
      <c r="K7" s="27"/>
      <c r="L7" s="27"/>
      <c r="M7" s="27"/>
      <c r="N7" s="27"/>
      <c r="O7" s="27"/>
      <c r="P7" s="27"/>
      <c r="Q7" s="27"/>
      <c r="R7" s="27"/>
      <c r="S7" s="27"/>
      <c r="T7" s="27"/>
      <c r="U7" s="27"/>
      <c r="V7" s="27"/>
      <c r="W7" s="27"/>
      <c r="X7" s="27"/>
    </row>
    <row r="8" spans="1:24" ht="13.5" customHeight="1">
      <c r="A8" s="75" t="s">
        <v>86</v>
      </c>
      <c r="B8" s="76" t="s">
        <v>87</v>
      </c>
      <c r="C8" s="11"/>
      <c r="D8" s="11"/>
      <c r="E8" s="27"/>
      <c r="F8" s="27"/>
      <c r="G8" s="27"/>
      <c r="H8" s="27"/>
      <c r="I8" s="27"/>
      <c r="J8" s="27"/>
      <c r="K8" s="27"/>
      <c r="L8" s="27"/>
      <c r="M8" s="27"/>
      <c r="N8" s="27"/>
      <c r="O8" s="27"/>
      <c r="P8" s="27"/>
      <c r="Q8" s="27"/>
      <c r="R8" s="27"/>
      <c r="S8" s="27"/>
      <c r="T8" s="27"/>
      <c r="U8" s="27"/>
      <c r="V8" s="27"/>
      <c r="W8" s="27"/>
      <c r="X8" s="27"/>
    </row>
    <row r="9" spans="1:24" ht="7.5" customHeight="1">
      <c r="A9" s="74"/>
      <c r="B9" s="11"/>
      <c r="C9" s="11"/>
      <c r="D9" s="11"/>
      <c r="E9" s="27"/>
      <c r="F9" s="27"/>
      <c r="G9" s="27"/>
      <c r="H9" s="27"/>
      <c r="I9" s="27"/>
      <c r="J9" s="27"/>
      <c r="K9" s="27"/>
      <c r="L9" s="27"/>
      <c r="M9" s="27"/>
      <c r="N9" s="27"/>
      <c r="O9" s="27"/>
      <c r="P9" s="27"/>
      <c r="Q9" s="27"/>
      <c r="R9" s="27"/>
      <c r="S9" s="27"/>
      <c r="T9" s="27"/>
      <c r="U9" s="27"/>
      <c r="V9" s="27"/>
      <c r="W9" s="27"/>
      <c r="X9" s="27"/>
    </row>
    <row r="10" spans="1:24" ht="18" customHeight="1">
      <c r="A10" s="92" t="s">
        <v>143</v>
      </c>
      <c r="B10" s="73"/>
      <c r="C10" s="73"/>
      <c r="D10" s="73"/>
      <c r="E10" s="73"/>
      <c r="F10" s="73"/>
      <c r="G10" s="73"/>
      <c r="H10" s="73"/>
      <c r="I10" s="73"/>
      <c r="J10" s="73"/>
      <c r="K10" s="73"/>
      <c r="L10" s="73"/>
      <c r="M10" s="73"/>
      <c r="N10" s="73"/>
      <c r="O10" s="73"/>
      <c r="P10" s="73"/>
      <c r="Q10" s="73"/>
      <c r="R10" s="73"/>
      <c r="S10" s="73"/>
      <c r="T10" s="73"/>
      <c r="U10" s="73"/>
      <c r="V10" s="73"/>
      <c r="W10" s="73"/>
      <c r="X10" s="78" t="s">
        <v>117</v>
      </c>
    </row>
    <row r="11" spans="1:24" ht="18" customHeight="1">
      <c r="A11" s="436" t="s">
        <v>139</v>
      </c>
      <c r="B11" s="437"/>
      <c r="C11" s="437"/>
      <c r="D11" s="437"/>
      <c r="E11" s="437"/>
      <c r="F11" s="437"/>
      <c r="G11" s="437"/>
      <c r="H11" s="438"/>
      <c r="I11" s="445" t="s">
        <v>47</v>
      </c>
      <c r="J11" s="445"/>
      <c r="K11" s="445"/>
      <c r="L11" s="445"/>
      <c r="M11" s="445"/>
      <c r="N11" s="445"/>
      <c r="O11" s="445"/>
      <c r="P11" s="445"/>
      <c r="Q11" s="445"/>
      <c r="R11" s="445"/>
      <c r="S11" s="445"/>
      <c r="T11" s="445"/>
      <c r="U11" s="445"/>
      <c r="V11" s="445"/>
      <c r="W11" s="445"/>
      <c r="X11" s="445"/>
    </row>
    <row r="12" spans="1:24" ht="18" customHeight="1">
      <c r="A12" s="439"/>
      <c r="B12" s="440"/>
      <c r="C12" s="440"/>
      <c r="D12" s="440"/>
      <c r="E12" s="440"/>
      <c r="F12" s="440"/>
      <c r="G12" s="440"/>
      <c r="H12" s="441"/>
      <c r="I12" s="445" t="s">
        <v>48</v>
      </c>
      <c r="J12" s="445"/>
      <c r="K12" s="445" t="s">
        <v>58</v>
      </c>
      <c r="L12" s="445"/>
      <c r="M12" s="445" t="s">
        <v>59</v>
      </c>
      <c r="N12" s="445"/>
      <c r="O12" s="445" t="s">
        <v>60</v>
      </c>
      <c r="P12" s="445"/>
      <c r="Q12" s="445" t="s">
        <v>61</v>
      </c>
      <c r="R12" s="445"/>
      <c r="S12" s="445" t="s">
        <v>62</v>
      </c>
      <c r="T12" s="445"/>
      <c r="U12" s="445" t="s">
        <v>63</v>
      </c>
      <c r="V12" s="445"/>
      <c r="W12" s="445" t="s">
        <v>64</v>
      </c>
      <c r="X12" s="445"/>
    </row>
    <row r="13" spans="1:24" ht="18" customHeight="1">
      <c r="A13" s="442"/>
      <c r="B13" s="443"/>
      <c r="C13" s="443"/>
      <c r="D13" s="443"/>
      <c r="E13" s="443"/>
      <c r="F13" s="443"/>
      <c r="G13" s="443"/>
      <c r="H13" s="444"/>
      <c r="I13" s="445" t="s">
        <v>15</v>
      </c>
      <c r="J13" s="445"/>
      <c r="K13" s="445" t="s">
        <v>68</v>
      </c>
      <c r="L13" s="445"/>
      <c r="M13" s="445" t="s">
        <v>16</v>
      </c>
      <c r="N13" s="445"/>
      <c r="O13" s="445" t="s">
        <v>17</v>
      </c>
      <c r="P13" s="445"/>
      <c r="Q13" s="445" t="s">
        <v>18</v>
      </c>
      <c r="R13" s="445"/>
      <c r="S13" s="445" t="s">
        <v>19</v>
      </c>
      <c r="T13" s="445"/>
      <c r="U13" s="445" t="s">
        <v>20</v>
      </c>
      <c r="V13" s="445"/>
      <c r="W13" s="445" t="s">
        <v>69</v>
      </c>
      <c r="X13" s="445"/>
    </row>
    <row r="14" spans="1:24" ht="18" customHeight="1">
      <c r="A14" s="446" t="s">
        <v>44</v>
      </c>
      <c r="B14" s="447" t="s">
        <v>49</v>
      </c>
      <c r="C14" s="448"/>
      <c r="D14" s="448"/>
      <c r="E14" s="448"/>
      <c r="F14" s="448"/>
      <c r="G14" s="448"/>
      <c r="H14" s="448"/>
      <c r="I14" s="110">
        <v>152</v>
      </c>
      <c r="J14" s="111"/>
      <c r="K14" s="110">
        <v>166</v>
      </c>
      <c r="L14" s="111"/>
      <c r="M14" s="110">
        <v>176</v>
      </c>
      <c r="N14" s="111"/>
      <c r="O14" s="110">
        <v>184</v>
      </c>
      <c r="P14" s="111"/>
      <c r="Q14" s="110">
        <v>189</v>
      </c>
      <c r="R14" s="111"/>
      <c r="S14" s="110">
        <v>192</v>
      </c>
      <c r="T14" s="111"/>
      <c r="U14" s="110">
        <v>194</v>
      </c>
      <c r="V14" s="111"/>
      <c r="W14" s="110">
        <v>194</v>
      </c>
      <c r="X14" s="72"/>
    </row>
    <row r="15" spans="1:24" ht="18" customHeight="1">
      <c r="A15" s="446"/>
      <c r="B15" s="447" t="s">
        <v>50</v>
      </c>
      <c r="C15" s="448"/>
      <c r="D15" s="448"/>
      <c r="E15" s="448"/>
      <c r="F15" s="448"/>
      <c r="G15" s="448"/>
      <c r="H15" s="448"/>
      <c r="I15" s="110">
        <v>229</v>
      </c>
      <c r="J15" s="111"/>
      <c r="K15" s="110">
        <v>250</v>
      </c>
      <c r="L15" s="111"/>
      <c r="M15" s="110">
        <v>265</v>
      </c>
      <c r="N15" s="111"/>
      <c r="O15" s="110">
        <v>276</v>
      </c>
      <c r="P15" s="111"/>
      <c r="Q15" s="110">
        <v>284</v>
      </c>
      <c r="R15" s="111"/>
      <c r="S15" s="110">
        <v>289</v>
      </c>
      <c r="T15" s="111"/>
      <c r="U15" s="110">
        <v>292</v>
      </c>
      <c r="V15" s="111"/>
      <c r="W15" s="110">
        <v>292</v>
      </c>
      <c r="X15" s="72"/>
    </row>
    <row r="16" spans="1:24" ht="18" customHeight="1">
      <c r="A16" s="446"/>
      <c r="B16" s="447" t="s">
        <v>51</v>
      </c>
      <c r="C16" s="448"/>
      <c r="D16" s="448"/>
      <c r="E16" s="448"/>
      <c r="F16" s="448"/>
      <c r="G16" s="448"/>
      <c r="H16" s="448"/>
      <c r="I16" s="110">
        <v>283</v>
      </c>
      <c r="J16" s="111"/>
      <c r="K16" s="110">
        <v>308</v>
      </c>
      <c r="L16" s="111"/>
      <c r="M16" s="110">
        <v>327</v>
      </c>
      <c r="N16" s="111"/>
      <c r="O16" s="110">
        <v>341</v>
      </c>
      <c r="P16" s="111"/>
      <c r="Q16" s="110">
        <v>350</v>
      </c>
      <c r="R16" s="111"/>
      <c r="S16" s="110">
        <v>356</v>
      </c>
      <c r="T16" s="111"/>
      <c r="U16" s="110">
        <v>360</v>
      </c>
      <c r="V16" s="111"/>
      <c r="W16" s="110">
        <v>361</v>
      </c>
      <c r="X16" s="72"/>
    </row>
    <row r="17" spans="1:24" ht="18" customHeight="1">
      <c r="A17" s="446"/>
      <c r="B17" s="447" t="s">
        <v>52</v>
      </c>
      <c r="C17" s="448"/>
      <c r="D17" s="448"/>
      <c r="E17" s="448"/>
      <c r="F17" s="448"/>
      <c r="G17" s="448"/>
      <c r="H17" s="448"/>
      <c r="I17" s="110">
        <v>313</v>
      </c>
      <c r="J17" s="111"/>
      <c r="K17" s="110">
        <v>341</v>
      </c>
      <c r="L17" s="111"/>
      <c r="M17" s="110">
        <v>362</v>
      </c>
      <c r="N17" s="111"/>
      <c r="O17" s="110">
        <v>377</v>
      </c>
      <c r="P17" s="111"/>
      <c r="Q17" s="110">
        <v>388</v>
      </c>
      <c r="R17" s="111"/>
      <c r="S17" s="110">
        <v>394</v>
      </c>
      <c r="T17" s="111"/>
      <c r="U17" s="110">
        <v>398</v>
      </c>
      <c r="V17" s="111"/>
      <c r="W17" s="110">
        <v>399</v>
      </c>
      <c r="X17" s="72"/>
    </row>
    <row r="18" spans="1:24" ht="18" customHeight="1">
      <c r="A18" s="446"/>
      <c r="B18" s="447" t="s">
        <v>53</v>
      </c>
      <c r="C18" s="448"/>
      <c r="D18" s="448"/>
      <c r="E18" s="448"/>
      <c r="F18" s="448"/>
      <c r="G18" s="448"/>
      <c r="H18" s="448"/>
      <c r="I18" s="110">
        <v>320</v>
      </c>
      <c r="J18" s="111"/>
      <c r="K18" s="110">
        <v>348</v>
      </c>
      <c r="L18" s="111"/>
      <c r="M18" s="110">
        <v>370</v>
      </c>
      <c r="N18" s="111"/>
      <c r="O18" s="110">
        <v>385</v>
      </c>
      <c r="P18" s="111"/>
      <c r="Q18" s="110">
        <v>396</v>
      </c>
      <c r="R18" s="111"/>
      <c r="S18" s="110">
        <v>403</v>
      </c>
      <c r="T18" s="111"/>
      <c r="U18" s="110">
        <v>406</v>
      </c>
      <c r="V18" s="111"/>
      <c r="W18" s="110">
        <v>408</v>
      </c>
      <c r="X18" s="72"/>
    </row>
    <row r="19" spans="1:24" ht="18" customHeight="1">
      <c r="A19" s="446"/>
      <c r="B19" s="447" t="s">
        <v>54</v>
      </c>
      <c r="C19" s="448"/>
      <c r="D19" s="448"/>
      <c r="E19" s="448"/>
      <c r="F19" s="448"/>
      <c r="G19" s="448"/>
      <c r="H19" s="448"/>
      <c r="I19" s="110">
        <v>303</v>
      </c>
      <c r="J19" s="111"/>
      <c r="K19" s="110">
        <v>330</v>
      </c>
      <c r="L19" s="111"/>
      <c r="M19" s="110">
        <v>350</v>
      </c>
      <c r="N19" s="111"/>
      <c r="O19" s="110">
        <v>365</v>
      </c>
      <c r="P19" s="111"/>
      <c r="Q19" s="110">
        <v>375</v>
      </c>
      <c r="R19" s="111"/>
      <c r="S19" s="110">
        <v>382</v>
      </c>
      <c r="T19" s="111"/>
      <c r="U19" s="110">
        <v>385</v>
      </c>
      <c r="V19" s="111"/>
      <c r="W19" s="110">
        <v>386</v>
      </c>
      <c r="X19" s="72"/>
    </row>
    <row r="20" spans="1:24" ht="18" customHeight="1">
      <c r="A20" s="446"/>
      <c r="B20" s="447" t="s">
        <v>55</v>
      </c>
      <c r="C20" s="448"/>
      <c r="D20" s="448"/>
      <c r="E20" s="448"/>
      <c r="F20" s="448"/>
      <c r="G20" s="448"/>
      <c r="H20" s="448"/>
      <c r="I20" s="110">
        <v>263</v>
      </c>
      <c r="J20" s="111"/>
      <c r="K20" s="110">
        <v>286</v>
      </c>
      <c r="L20" s="111"/>
      <c r="M20" s="110">
        <v>304</v>
      </c>
      <c r="N20" s="111"/>
      <c r="O20" s="110">
        <v>317</v>
      </c>
      <c r="P20" s="111"/>
      <c r="Q20" s="110">
        <v>326</v>
      </c>
      <c r="R20" s="111"/>
      <c r="S20" s="110">
        <v>331</v>
      </c>
      <c r="T20" s="111"/>
      <c r="U20" s="110">
        <v>334</v>
      </c>
      <c r="V20" s="111"/>
      <c r="W20" s="110">
        <v>335</v>
      </c>
      <c r="X20" s="72"/>
    </row>
    <row r="21" spans="1:24" ht="18" customHeight="1">
      <c r="A21" s="446"/>
      <c r="B21" s="447" t="s">
        <v>56</v>
      </c>
      <c r="C21" s="448"/>
      <c r="D21" s="448"/>
      <c r="E21" s="448"/>
      <c r="F21" s="448"/>
      <c r="G21" s="448"/>
      <c r="H21" s="448"/>
      <c r="I21" s="110">
        <v>199</v>
      </c>
      <c r="J21" s="111"/>
      <c r="K21" s="110">
        <v>217</v>
      </c>
      <c r="L21" s="111"/>
      <c r="M21" s="110">
        <v>230</v>
      </c>
      <c r="N21" s="111"/>
      <c r="O21" s="110">
        <v>240</v>
      </c>
      <c r="P21" s="111"/>
      <c r="Q21" s="110">
        <v>247</v>
      </c>
      <c r="R21" s="111"/>
      <c r="S21" s="110">
        <v>251</v>
      </c>
      <c r="T21" s="111"/>
      <c r="U21" s="110">
        <v>253</v>
      </c>
      <c r="V21" s="111"/>
      <c r="W21" s="110">
        <v>254</v>
      </c>
      <c r="X21" s="72"/>
    </row>
    <row r="22" spans="1:24" ht="18" customHeight="1">
      <c r="A22" s="446"/>
      <c r="B22" s="447" t="s">
        <v>57</v>
      </c>
      <c r="C22" s="448"/>
      <c r="D22" s="448"/>
      <c r="E22" s="448"/>
      <c r="F22" s="448"/>
      <c r="G22" s="448"/>
      <c r="H22" s="448"/>
      <c r="I22" s="110">
        <v>112</v>
      </c>
      <c r="J22" s="111"/>
      <c r="K22" s="110">
        <v>122</v>
      </c>
      <c r="L22" s="111"/>
      <c r="M22" s="110">
        <v>130</v>
      </c>
      <c r="N22" s="111"/>
      <c r="O22" s="110">
        <v>135</v>
      </c>
      <c r="P22" s="111"/>
      <c r="Q22" s="110">
        <v>139</v>
      </c>
      <c r="R22" s="111"/>
      <c r="S22" s="110">
        <v>142</v>
      </c>
      <c r="T22" s="111"/>
      <c r="U22" s="110">
        <v>143</v>
      </c>
      <c r="V22" s="111"/>
      <c r="W22" s="110">
        <v>143</v>
      </c>
      <c r="X22" s="72"/>
    </row>
    <row r="23" spans="1:24" ht="6" customHeight="1">
      <c r="A23" s="73"/>
      <c r="B23" s="73"/>
      <c r="C23" s="73"/>
      <c r="D23" s="73"/>
      <c r="E23" s="73"/>
      <c r="F23" s="73"/>
      <c r="G23" s="73"/>
      <c r="H23" s="73"/>
      <c r="I23" s="73"/>
      <c r="J23" s="73"/>
      <c r="K23" s="73"/>
      <c r="L23" s="73"/>
      <c r="M23" s="73"/>
      <c r="N23" s="73"/>
      <c r="O23" s="73"/>
      <c r="P23" s="73"/>
      <c r="Q23" s="73"/>
      <c r="R23" s="73"/>
      <c r="S23" s="73"/>
      <c r="T23" s="73"/>
      <c r="U23" s="73"/>
      <c r="V23" s="73"/>
      <c r="W23" s="73"/>
      <c r="X23" s="11"/>
    </row>
    <row r="24" spans="1:24" ht="18" customHeight="1">
      <c r="A24" s="92" t="s">
        <v>144</v>
      </c>
      <c r="B24" s="73"/>
      <c r="C24" s="73"/>
      <c r="D24" s="73"/>
      <c r="E24" s="73"/>
      <c r="F24" s="73"/>
      <c r="G24" s="73"/>
      <c r="H24" s="73"/>
      <c r="I24" s="73"/>
      <c r="J24" s="73"/>
      <c r="K24" s="73"/>
      <c r="L24" s="73"/>
      <c r="M24" s="73"/>
      <c r="N24" s="73"/>
      <c r="O24" s="73"/>
      <c r="P24" s="73"/>
      <c r="Q24" s="73"/>
      <c r="R24" s="73"/>
      <c r="S24" s="73"/>
      <c r="T24" s="73"/>
      <c r="U24" s="73"/>
      <c r="V24" s="73"/>
      <c r="W24" s="73"/>
      <c r="X24" s="78" t="s">
        <v>117</v>
      </c>
    </row>
    <row r="25" spans="1:24" ht="18" customHeight="1">
      <c r="A25" s="436" t="s">
        <v>139</v>
      </c>
      <c r="B25" s="437"/>
      <c r="C25" s="437"/>
      <c r="D25" s="437"/>
      <c r="E25" s="437"/>
      <c r="F25" s="437"/>
      <c r="G25" s="437"/>
      <c r="H25" s="438"/>
      <c r="I25" s="445" t="s">
        <v>47</v>
      </c>
      <c r="J25" s="445"/>
      <c r="K25" s="445"/>
      <c r="L25" s="445"/>
      <c r="M25" s="445"/>
      <c r="N25" s="445"/>
      <c r="O25" s="445"/>
      <c r="P25" s="445"/>
      <c r="Q25" s="445"/>
      <c r="R25" s="445"/>
      <c r="S25" s="445"/>
      <c r="T25" s="445"/>
      <c r="U25" s="445"/>
      <c r="V25" s="445"/>
      <c r="W25" s="445"/>
      <c r="X25" s="445"/>
    </row>
    <row r="26" spans="1:24" ht="18" customHeight="1">
      <c r="A26" s="439"/>
      <c r="B26" s="440"/>
      <c r="C26" s="440"/>
      <c r="D26" s="440"/>
      <c r="E26" s="440"/>
      <c r="F26" s="440"/>
      <c r="G26" s="440"/>
      <c r="H26" s="441"/>
      <c r="I26" s="445" t="s">
        <v>48</v>
      </c>
      <c r="J26" s="445"/>
      <c r="K26" s="445" t="s">
        <v>58</v>
      </c>
      <c r="L26" s="445"/>
      <c r="M26" s="445" t="s">
        <v>59</v>
      </c>
      <c r="N26" s="445"/>
      <c r="O26" s="445" t="s">
        <v>60</v>
      </c>
      <c r="P26" s="445"/>
      <c r="Q26" s="445" t="s">
        <v>61</v>
      </c>
      <c r="R26" s="445"/>
      <c r="S26" s="445" t="s">
        <v>62</v>
      </c>
      <c r="T26" s="445"/>
      <c r="U26" s="445" t="s">
        <v>63</v>
      </c>
      <c r="V26" s="445"/>
      <c r="W26" s="445" t="s">
        <v>64</v>
      </c>
      <c r="X26" s="445"/>
    </row>
    <row r="27" spans="1:24" ht="18" customHeight="1">
      <c r="A27" s="442"/>
      <c r="B27" s="443"/>
      <c r="C27" s="443"/>
      <c r="D27" s="443"/>
      <c r="E27" s="443"/>
      <c r="F27" s="443"/>
      <c r="G27" s="443"/>
      <c r="H27" s="444"/>
      <c r="I27" s="445" t="s">
        <v>15</v>
      </c>
      <c r="J27" s="445"/>
      <c r="K27" s="445" t="s">
        <v>68</v>
      </c>
      <c r="L27" s="445"/>
      <c r="M27" s="445" t="s">
        <v>16</v>
      </c>
      <c r="N27" s="445"/>
      <c r="O27" s="445" t="s">
        <v>17</v>
      </c>
      <c r="P27" s="445"/>
      <c r="Q27" s="445" t="s">
        <v>18</v>
      </c>
      <c r="R27" s="445"/>
      <c r="S27" s="445" t="s">
        <v>19</v>
      </c>
      <c r="T27" s="445"/>
      <c r="U27" s="445" t="s">
        <v>20</v>
      </c>
      <c r="V27" s="445"/>
      <c r="W27" s="445" t="s">
        <v>69</v>
      </c>
      <c r="X27" s="445"/>
    </row>
    <row r="28" spans="1:24" ht="18" customHeight="1">
      <c r="A28" s="446" t="s">
        <v>44</v>
      </c>
      <c r="B28" s="447" t="s">
        <v>49</v>
      </c>
      <c r="C28" s="448"/>
      <c r="D28" s="448"/>
      <c r="E28" s="448"/>
      <c r="F28" s="448"/>
      <c r="G28" s="448"/>
      <c r="H28" s="448"/>
      <c r="I28" s="110">
        <v>160</v>
      </c>
      <c r="J28" s="111"/>
      <c r="K28" s="110">
        <v>174</v>
      </c>
      <c r="L28" s="111"/>
      <c r="M28" s="110">
        <v>185</v>
      </c>
      <c r="N28" s="111"/>
      <c r="O28" s="110">
        <v>193</v>
      </c>
      <c r="P28" s="111"/>
      <c r="Q28" s="110">
        <v>198</v>
      </c>
      <c r="R28" s="111"/>
      <c r="S28" s="110">
        <v>202</v>
      </c>
      <c r="T28" s="111"/>
      <c r="U28" s="110">
        <v>203</v>
      </c>
      <c r="V28" s="111"/>
      <c r="W28" s="110">
        <v>204</v>
      </c>
      <c r="X28" s="72"/>
    </row>
    <row r="29" spans="1:24" ht="18" customHeight="1">
      <c r="A29" s="446"/>
      <c r="B29" s="447" t="s">
        <v>50</v>
      </c>
      <c r="C29" s="448"/>
      <c r="D29" s="448"/>
      <c r="E29" s="448"/>
      <c r="F29" s="448"/>
      <c r="G29" s="448"/>
      <c r="H29" s="448"/>
      <c r="I29" s="110">
        <v>222</v>
      </c>
      <c r="J29" s="111"/>
      <c r="K29" s="110">
        <v>242</v>
      </c>
      <c r="L29" s="111"/>
      <c r="M29" s="110">
        <v>257</v>
      </c>
      <c r="N29" s="111"/>
      <c r="O29" s="110">
        <v>268</v>
      </c>
      <c r="P29" s="111"/>
      <c r="Q29" s="110">
        <v>275</v>
      </c>
      <c r="R29" s="111"/>
      <c r="S29" s="110">
        <v>280</v>
      </c>
      <c r="T29" s="111"/>
      <c r="U29" s="110">
        <v>282</v>
      </c>
      <c r="V29" s="111"/>
      <c r="W29" s="110">
        <v>283</v>
      </c>
      <c r="X29" s="72"/>
    </row>
    <row r="30" spans="1:24" ht="18" customHeight="1">
      <c r="A30" s="446"/>
      <c r="B30" s="447" t="s">
        <v>51</v>
      </c>
      <c r="C30" s="448"/>
      <c r="D30" s="448"/>
      <c r="E30" s="448"/>
      <c r="F30" s="448"/>
      <c r="G30" s="448"/>
      <c r="H30" s="448"/>
      <c r="I30" s="110">
        <v>265</v>
      </c>
      <c r="J30" s="111"/>
      <c r="K30" s="110">
        <v>289</v>
      </c>
      <c r="L30" s="111"/>
      <c r="M30" s="110">
        <v>306</v>
      </c>
      <c r="N30" s="111"/>
      <c r="O30" s="110">
        <v>319</v>
      </c>
      <c r="P30" s="111"/>
      <c r="Q30" s="110">
        <v>328</v>
      </c>
      <c r="R30" s="111"/>
      <c r="S30" s="110">
        <v>334</v>
      </c>
      <c r="T30" s="111"/>
      <c r="U30" s="110">
        <v>337</v>
      </c>
      <c r="V30" s="111"/>
      <c r="W30" s="110">
        <v>338</v>
      </c>
      <c r="X30" s="72"/>
    </row>
    <row r="31" spans="1:24" ht="18" customHeight="1">
      <c r="A31" s="446"/>
      <c r="B31" s="447" t="s">
        <v>52</v>
      </c>
      <c r="C31" s="448"/>
      <c r="D31" s="448"/>
      <c r="E31" s="448"/>
      <c r="F31" s="448"/>
      <c r="G31" s="448"/>
      <c r="H31" s="448"/>
      <c r="I31" s="110">
        <v>289</v>
      </c>
      <c r="J31" s="111"/>
      <c r="K31" s="110">
        <v>314</v>
      </c>
      <c r="L31" s="111"/>
      <c r="M31" s="110">
        <v>334</v>
      </c>
      <c r="N31" s="111"/>
      <c r="O31" s="110">
        <v>348</v>
      </c>
      <c r="P31" s="111"/>
      <c r="Q31" s="110">
        <v>358</v>
      </c>
      <c r="R31" s="111"/>
      <c r="S31" s="110">
        <v>364</v>
      </c>
      <c r="T31" s="111"/>
      <c r="U31" s="110">
        <v>367</v>
      </c>
      <c r="V31" s="111"/>
      <c r="W31" s="110">
        <v>368</v>
      </c>
      <c r="X31" s="72"/>
    </row>
    <row r="32" spans="1:24" ht="18" customHeight="1">
      <c r="A32" s="446"/>
      <c r="B32" s="447" t="s">
        <v>53</v>
      </c>
      <c r="C32" s="448"/>
      <c r="D32" s="448"/>
      <c r="E32" s="448"/>
      <c r="F32" s="448"/>
      <c r="G32" s="448"/>
      <c r="H32" s="448"/>
      <c r="I32" s="110">
        <v>293</v>
      </c>
      <c r="J32" s="111"/>
      <c r="K32" s="110">
        <v>319</v>
      </c>
      <c r="L32" s="111"/>
      <c r="M32" s="110">
        <v>339</v>
      </c>
      <c r="N32" s="111"/>
      <c r="O32" s="110">
        <v>353</v>
      </c>
      <c r="P32" s="111"/>
      <c r="Q32" s="110">
        <v>363</v>
      </c>
      <c r="R32" s="111"/>
      <c r="S32" s="110">
        <v>369</v>
      </c>
      <c r="T32" s="111"/>
      <c r="U32" s="110">
        <v>373</v>
      </c>
      <c r="V32" s="111"/>
      <c r="W32" s="110">
        <v>374</v>
      </c>
      <c r="X32" s="72"/>
    </row>
    <row r="33" spans="1:24" ht="18" customHeight="1">
      <c r="A33" s="446"/>
      <c r="B33" s="447" t="s">
        <v>54</v>
      </c>
      <c r="C33" s="448"/>
      <c r="D33" s="448"/>
      <c r="E33" s="448"/>
      <c r="F33" s="448"/>
      <c r="G33" s="448"/>
      <c r="H33" s="448"/>
      <c r="I33" s="110">
        <v>278</v>
      </c>
      <c r="J33" s="111"/>
      <c r="K33" s="110">
        <v>303</v>
      </c>
      <c r="L33" s="111"/>
      <c r="M33" s="110">
        <v>321</v>
      </c>
      <c r="N33" s="111"/>
      <c r="O33" s="110">
        <v>335</v>
      </c>
      <c r="P33" s="111"/>
      <c r="Q33" s="110">
        <v>344</v>
      </c>
      <c r="R33" s="111"/>
      <c r="S33" s="110">
        <v>350</v>
      </c>
      <c r="T33" s="111"/>
      <c r="U33" s="110">
        <v>353</v>
      </c>
      <c r="V33" s="111"/>
      <c r="W33" s="110">
        <v>355</v>
      </c>
      <c r="X33" s="72"/>
    </row>
    <row r="34" spans="1:24" ht="18" customHeight="1">
      <c r="A34" s="446"/>
      <c r="B34" s="447" t="s">
        <v>55</v>
      </c>
      <c r="C34" s="448"/>
      <c r="D34" s="448"/>
      <c r="E34" s="448"/>
      <c r="F34" s="448"/>
      <c r="G34" s="448"/>
      <c r="H34" s="448"/>
      <c r="I34" s="110">
        <v>244</v>
      </c>
      <c r="J34" s="111"/>
      <c r="K34" s="110">
        <v>265</v>
      </c>
      <c r="L34" s="111"/>
      <c r="M34" s="110">
        <v>282</v>
      </c>
      <c r="N34" s="111"/>
      <c r="O34" s="110">
        <v>294</v>
      </c>
      <c r="P34" s="111"/>
      <c r="Q34" s="110">
        <v>302</v>
      </c>
      <c r="R34" s="111"/>
      <c r="S34" s="110">
        <v>307</v>
      </c>
      <c r="T34" s="111"/>
      <c r="U34" s="110">
        <v>310</v>
      </c>
      <c r="V34" s="111"/>
      <c r="W34" s="110">
        <v>311</v>
      </c>
      <c r="X34" s="72"/>
    </row>
    <row r="35" spans="1:24" ht="18" customHeight="1">
      <c r="A35" s="446"/>
      <c r="B35" s="447" t="s">
        <v>56</v>
      </c>
      <c r="C35" s="448"/>
      <c r="D35" s="448"/>
      <c r="E35" s="448"/>
      <c r="F35" s="448"/>
      <c r="G35" s="448"/>
      <c r="H35" s="448"/>
      <c r="I35" s="110">
        <v>190</v>
      </c>
      <c r="J35" s="111"/>
      <c r="K35" s="110">
        <v>207</v>
      </c>
      <c r="L35" s="111"/>
      <c r="M35" s="110">
        <v>220</v>
      </c>
      <c r="N35" s="111"/>
      <c r="O35" s="110">
        <v>229</v>
      </c>
      <c r="P35" s="111"/>
      <c r="Q35" s="110">
        <v>236</v>
      </c>
      <c r="R35" s="111"/>
      <c r="S35" s="110">
        <v>240</v>
      </c>
      <c r="T35" s="111"/>
      <c r="U35" s="110">
        <v>242</v>
      </c>
      <c r="V35" s="111"/>
      <c r="W35" s="110">
        <v>243</v>
      </c>
      <c r="X35" s="72"/>
    </row>
    <row r="36" spans="1:24" ht="18" customHeight="1">
      <c r="A36" s="446"/>
      <c r="B36" s="447" t="s">
        <v>57</v>
      </c>
      <c r="C36" s="448"/>
      <c r="D36" s="448"/>
      <c r="E36" s="448"/>
      <c r="F36" s="448"/>
      <c r="G36" s="448"/>
      <c r="H36" s="448"/>
      <c r="I36" s="110">
        <v>117</v>
      </c>
      <c r="J36" s="111"/>
      <c r="K36" s="110">
        <v>128</v>
      </c>
      <c r="L36" s="111"/>
      <c r="M36" s="110">
        <v>136</v>
      </c>
      <c r="N36" s="111"/>
      <c r="O36" s="110">
        <v>141</v>
      </c>
      <c r="P36" s="111"/>
      <c r="Q36" s="110">
        <v>145</v>
      </c>
      <c r="R36" s="111"/>
      <c r="S36" s="110">
        <v>148</v>
      </c>
      <c r="T36" s="111"/>
      <c r="U36" s="110">
        <v>149</v>
      </c>
      <c r="V36" s="111"/>
      <c r="W36" s="110">
        <v>150</v>
      </c>
      <c r="X36" s="72"/>
    </row>
    <row r="37" spans="1:24" ht="6" customHeight="1">
      <c r="A37" s="73"/>
      <c r="B37" s="73"/>
      <c r="C37" s="73"/>
      <c r="D37" s="73"/>
      <c r="E37" s="73"/>
      <c r="F37" s="73"/>
      <c r="G37" s="73"/>
      <c r="H37" s="73"/>
      <c r="I37" s="73"/>
      <c r="J37" s="73"/>
      <c r="K37" s="73"/>
      <c r="L37" s="73"/>
      <c r="M37" s="73"/>
      <c r="N37" s="73"/>
      <c r="O37" s="73"/>
      <c r="P37" s="73"/>
      <c r="Q37" s="73"/>
      <c r="R37" s="73"/>
      <c r="S37" s="73"/>
      <c r="T37" s="73"/>
      <c r="U37" s="73"/>
      <c r="V37" s="73"/>
      <c r="W37" s="73"/>
      <c r="X37" s="11"/>
    </row>
    <row r="38" spans="1:24" ht="18" customHeight="1">
      <c r="A38" s="92" t="s">
        <v>145</v>
      </c>
      <c r="B38" s="73"/>
      <c r="C38" s="73"/>
      <c r="D38" s="73"/>
      <c r="E38" s="73"/>
      <c r="F38" s="73"/>
      <c r="G38" s="73"/>
      <c r="H38" s="73"/>
      <c r="I38" s="73"/>
      <c r="J38" s="73"/>
      <c r="K38" s="73"/>
      <c r="L38" s="73"/>
      <c r="M38" s="73"/>
      <c r="N38" s="73"/>
      <c r="O38" s="73"/>
      <c r="P38" s="73"/>
      <c r="Q38" s="73"/>
      <c r="R38" s="73"/>
      <c r="S38" s="73"/>
      <c r="T38" s="73"/>
      <c r="U38" s="73"/>
      <c r="V38" s="73"/>
      <c r="W38" s="73"/>
      <c r="X38" s="78" t="s">
        <v>117</v>
      </c>
    </row>
    <row r="39" spans="1:24" ht="18" customHeight="1">
      <c r="A39" s="436" t="s">
        <v>139</v>
      </c>
      <c r="B39" s="437"/>
      <c r="C39" s="437"/>
      <c r="D39" s="437"/>
      <c r="E39" s="437"/>
      <c r="F39" s="437"/>
      <c r="G39" s="437"/>
      <c r="H39" s="438"/>
      <c r="I39" s="445" t="s">
        <v>47</v>
      </c>
      <c r="J39" s="445"/>
      <c r="K39" s="445"/>
      <c r="L39" s="445"/>
      <c r="M39" s="445"/>
      <c r="N39" s="445"/>
      <c r="O39" s="445"/>
      <c r="P39" s="445"/>
      <c r="Q39" s="445"/>
      <c r="R39" s="445"/>
      <c r="S39" s="445"/>
      <c r="T39" s="445"/>
      <c r="U39" s="445"/>
      <c r="V39" s="445"/>
      <c r="W39" s="445"/>
      <c r="X39" s="445"/>
    </row>
    <row r="40" spans="1:24" ht="18" customHeight="1">
      <c r="A40" s="439"/>
      <c r="B40" s="440"/>
      <c r="C40" s="440"/>
      <c r="D40" s="440"/>
      <c r="E40" s="440"/>
      <c r="F40" s="440"/>
      <c r="G40" s="440"/>
      <c r="H40" s="441"/>
      <c r="I40" s="445" t="s">
        <v>48</v>
      </c>
      <c r="J40" s="445"/>
      <c r="K40" s="445" t="s">
        <v>58</v>
      </c>
      <c r="L40" s="445"/>
      <c r="M40" s="445" t="s">
        <v>59</v>
      </c>
      <c r="N40" s="445"/>
      <c r="O40" s="445" t="s">
        <v>60</v>
      </c>
      <c r="P40" s="445"/>
      <c r="Q40" s="445" t="s">
        <v>61</v>
      </c>
      <c r="R40" s="445"/>
      <c r="S40" s="445" t="s">
        <v>62</v>
      </c>
      <c r="T40" s="445"/>
      <c r="U40" s="445" t="s">
        <v>63</v>
      </c>
      <c r="V40" s="445"/>
      <c r="W40" s="445" t="s">
        <v>64</v>
      </c>
      <c r="X40" s="445"/>
    </row>
    <row r="41" spans="1:24" ht="18" customHeight="1">
      <c r="A41" s="442"/>
      <c r="B41" s="443"/>
      <c r="C41" s="443"/>
      <c r="D41" s="443"/>
      <c r="E41" s="443"/>
      <c r="F41" s="443"/>
      <c r="G41" s="443"/>
      <c r="H41" s="444"/>
      <c r="I41" s="445" t="s">
        <v>15</v>
      </c>
      <c r="J41" s="445"/>
      <c r="K41" s="445" t="s">
        <v>68</v>
      </c>
      <c r="L41" s="445"/>
      <c r="M41" s="445" t="s">
        <v>16</v>
      </c>
      <c r="N41" s="445"/>
      <c r="O41" s="445" t="s">
        <v>17</v>
      </c>
      <c r="P41" s="445"/>
      <c r="Q41" s="445" t="s">
        <v>18</v>
      </c>
      <c r="R41" s="445"/>
      <c r="S41" s="445" t="s">
        <v>19</v>
      </c>
      <c r="T41" s="445"/>
      <c r="U41" s="445" t="s">
        <v>20</v>
      </c>
      <c r="V41" s="445"/>
      <c r="W41" s="445" t="s">
        <v>69</v>
      </c>
      <c r="X41" s="445"/>
    </row>
    <row r="42" spans="1:24" ht="18" customHeight="1">
      <c r="A42" s="446" t="s">
        <v>44</v>
      </c>
      <c r="B42" s="447" t="s">
        <v>49</v>
      </c>
      <c r="C42" s="448"/>
      <c r="D42" s="448"/>
      <c r="E42" s="448"/>
      <c r="F42" s="448"/>
      <c r="G42" s="448"/>
      <c r="H42" s="448"/>
      <c r="I42" s="110">
        <v>140</v>
      </c>
      <c r="J42" s="111"/>
      <c r="K42" s="110">
        <v>152</v>
      </c>
      <c r="L42" s="111"/>
      <c r="M42" s="110">
        <v>162</v>
      </c>
      <c r="N42" s="111"/>
      <c r="O42" s="110">
        <v>169</v>
      </c>
      <c r="P42" s="111"/>
      <c r="Q42" s="110">
        <v>173</v>
      </c>
      <c r="R42" s="111"/>
      <c r="S42" s="110">
        <v>176</v>
      </c>
      <c r="T42" s="111"/>
      <c r="U42" s="110">
        <v>178</v>
      </c>
      <c r="V42" s="111"/>
      <c r="W42" s="110">
        <v>178</v>
      </c>
      <c r="X42" s="72"/>
    </row>
    <row r="43" spans="1:24" ht="18" customHeight="1">
      <c r="A43" s="446"/>
      <c r="B43" s="447" t="s">
        <v>50</v>
      </c>
      <c r="C43" s="448"/>
      <c r="D43" s="448"/>
      <c r="E43" s="448"/>
      <c r="F43" s="448"/>
      <c r="G43" s="448"/>
      <c r="H43" s="448"/>
      <c r="I43" s="110">
        <v>173</v>
      </c>
      <c r="J43" s="111"/>
      <c r="K43" s="110">
        <v>188</v>
      </c>
      <c r="L43" s="111"/>
      <c r="M43" s="110">
        <v>200</v>
      </c>
      <c r="N43" s="111"/>
      <c r="O43" s="110">
        <v>208</v>
      </c>
      <c r="P43" s="111"/>
      <c r="Q43" s="110">
        <v>214</v>
      </c>
      <c r="R43" s="111"/>
      <c r="S43" s="110">
        <v>218</v>
      </c>
      <c r="T43" s="111"/>
      <c r="U43" s="110">
        <v>220</v>
      </c>
      <c r="V43" s="111"/>
      <c r="W43" s="110">
        <v>220</v>
      </c>
      <c r="X43" s="72"/>
    </row>
    <row r="44" spans="1:24" ht="18" customHeight="1">
      <c r="A44" s="446"/>
      <c r="B44" s="447" t="s">
        <v>51</v>
      </c>
      <c r="C44" s="448"/>
      <c r="D44" s="448"/>
      <c r="E44" s="448"/>
      <c r="F44" s="448"/>
      <c r="G44" s="448"/>
      <c r="H44" s="448"/>
      <c r="I44" s="110">
        <v>195</v>
      </c>
      <c r="J44" s="111"/>
      <c r="K44" s="110">
        <v>212</v>
      </c>
      <c r="L44" s="111"/>
      <c r="M44" s="110">
        <v>225</v>
      </c>
      <c r="N44" s="111"/>
      <c r="O44" s="110">
        <v>235</v>
      </c>
      <c r="P44" s="111"/>
      <c r="Q44" s="110">
        <v>241</v>
      </c>
      <c r="R44" s="111"/>
      <c r="S44" s="110">
        <v>245</v>
      </c>
      <c r="T44" s="111"/>
      <c r="U44" s="110">
        <v>248</v>
      </c>
      <c r="V44" s="111"/>
      <c r="W44" s="110">
        <v>249</v>
      </c>
      <c r="X44" s="72"/>
    </row>
    <row r="45" spans="1:24" ht="18" customHeight="1">
      <c r="A45" s="446"/>
      <c r="B45" s="447" t="s">
        <v>52</v>
      </c>
      <c r="C45" s="448"/>
      <c r="D45" s="448"/>
      <c r="E45" s="448"/>
      <c r="F45" s="448"/>
      <c r="G45" s="448"/>
      <c r="H45" s="448"/>
      <c r="I45" s="110">
        <v>206</v>
      </c>
      <c r="J45" s="111"/>
      <c r="K45" s="110">
        <v>225</v>
      </c>
      <c r="L45" s="111"/>
      <c r="M45" s="110">
        <v>238</v>
      </c>
      <c r="N45" s="111"/>
      <c r="O45" s="110">
        <v>249</v>
      </c>
      <c r="P45" s="111"/>
      <c r="Q45" s="110">
        <v>255</v>
      </c>
      <c r="R45" s="111"/>
      <c r="S45" s="110">
        <v>260</v>
      </c>
      <c r="T45" s="111"/>
      <c r="U45" s="110">
        <v>262</v>
      </c>
      <c r="V45" s="111"/>
      <c r="W45" s="110">
        <v>263</v>
      </c>
      <c r="X45" s="72"/>
    </row>
    <row r="46" spans="1:24" ht="18" customHeight="1">
      <c r="A46" s="446"/>
      <c r="B46" s="447" t="s">
        <v>53</v>
      </c>
      <c r="C46" s="448"/>
      <c r="D46" s="448"/>
      <c r="E46" s="448"/>
      <c r="F46" s="448"/>
      <c r="G46" s="448"/>
      <c r="H46" s="448"/>
      <c r="I46" s="110">
        <v>207</v>
      </c>
      <c r="J46" s="111"/>
      <c r="K46" s="110">
        <v>225</v>
      </c>
      <c r="L46" s="111"/>
      <c r="M46" s="110">
        <v>239</v>
      </c>
      <c r="N46" s="111"/>
      <c r="O46" s="110">
        <v>249</v>
      </c>
      <c r="P46" s="111"/>
      <c r="Q46" s="110">
        <v>256</v>
      </c>
      <c r="R46" s="111"/>
      <c r="S46" s="110">
        <v>261</v>
      </c>
      <c r="T46" s="111"/>
      <c r="U46" s="110">
        <v>263</v>
      </c>
      <c r="V46" s="111"/>
      <c r="W46" s="110">
        <v>264</v>
      </c>
      <c r="X46" s="72"/>
    </row>
    <row r="47" spans="1:24" ht="18" customHeight="1">
      <c r="A47" s="446"/>
      <c r="B47" s="447" t="s">
        <v>54</v>
      </c>
      <c r="C47" s="448"/>
      <c r="D47" s="448"/>
      <c r="E47" s="448"/>
      <c r="F47" s="448"/>
      <c r="G47" s="448"/>
      <c r="H47" s="448"/>
      <c r="I47" s="110">
        <v>197</v>
      </c>
      <c r="J47" s="111"/>
      <c r="K47" s="110">
        <v>214</v>
      </c>
      <c r="L47" s="111"/>
      <c r="M47" s="110">
        <v>228</v>
      </c>
      <c r="N47" s="111"/>
      <c r="O47" s="110">
        <v>237</v>
      </c>
      <c r="P47" s="111"/>
      <c r="Q47" s="110">
        <v>244</v>
      </c>
      <c r="R47" s="111"/>
      <c r="S47" s="110">
        <v>248</v>
      </c>
      <c r="T47" s="111"/>
      <c r="U47" s="110">
        <v>250</v>
      </c>
      <c r="V47" s="111"/>
      <c r="W47" s="110">
        <v>251</v>
      </c>
      <c r="X47" s="72"/>
    </row>
    <row r="48" spans="1:24" ht="18" customHeight="1">
      <c r="A48" s="446"/>
      <c r="B48" s="447" t="s">
        <v>55</v>
      </c>
      <c r="C48" s="448"/>
      <c r="D48" s="448"/>
      <c r="E48" s="448"/>
      <c r="F48" s="448"/>
      <c r="G48" s="448"/>
      <c r="H48" s="448"/>
      <c r="I48" s="110">
        <v>176</v>
      </c>
      <c r="J48" s="111"/>
      <c r="K48" s="110">
        <v>192</v>
      </c>
      <c r="L48" s="111"/>
      <c r="M48" s="110">
        <v>204</v>
      </c>
      <c r="N48" s="111"/>
      <c r="O48" s="110">
        <v>212</v>
      </c>
      <c r="P48" s="111"/>
      <c r="Q48" s="110">
        <v>218</v>
      </c>
      <c r="R48" s="111"/>
      <c r="S48" s="110">
        <v>222</v>
      </c>
      <c r="T48" s="111"/>
      <c r="U48" s="110">
        <v>224</v>
      </c>
      <c r="V48" s="111"/>
      <c r="W48" s="110">
        <v>225</v>
      </c>
      <c r="X48" s="72"/>
    </row>
    <row r="49" spans="1:24" ht="18" customHeight="1">
      <c r="A49" s="446"/>
      <c r="B49" s="447" t="s">
        <v>56</v>
      </c>
      <c r="C49" s="448"/>
      <c r="D49" s="448"/>
      <c r="E49" s="448"/>
      <c r="F49" s="448"/>
      <c r="G49" s="448"/>
      <c r="H49" s="448"/>
      <c r="I49" s="110">
        <v>145</v>
      </c>
      <c r="J49" s="111"/>
      <c r="K49" s="110">
        <v>158</v>
      </c>
      <c r="L49" s="111"/>
      <c r="M49" s="110">
        <v>167</v>
      </c>
      <c r="N49" s="111"/>
      <c r="O49" s="110">
        <v>174</v>
      </c>
      <c r="P49" s="111"/>
      <c r="Q49" s="110">
        <v>179</v>
      </c>
      <c r="R49" s="111"/>
      <c r="S49" s="110">
        <v>182</v>
      </c>
      <c r="T49" s="111"/>
      <c r="U49" s="110">
        <v>184</v>
      </c>
      <c r="V49" s="111"/>
      <c r="W49" s="110">
        <v>185</v>
      </c>
      <c r="X49" s="72"/>
    </row>
    <row r="50" spans="1:24" ht="18" customHeight="1">
      <c r="A50" s="446"/>
      <c r="B50" s="447" t="s">
        <v>57</v>
      </c>
      <c r="C50" s="448"/>
      <c r="D50" s="448"/>
      <c r="E50" s="448"/>
      <c r="F50" s="448"/>
      <c r="G50" s="448"/>
      <c r="H50" s="448"/>
      <c r="I50" s="110">
        <v>102</v>
      </c>
      <c r="J50" s="111"/>
      <c r="K50" s="110">
        <v>112</v>
      </c>
      <c r="L50" s="111"/>
      <c r="M50" s="110">
        <v>118</v>
      </c>
      <c r="N50" s="111"/>
      <c r="O50" s="110">
        <v>123</v>
      </c>
      <c r="P50" s="111"/>
      <c r="Q50" s="110">
        <v>127</v>
      </c>
      <c r="R50" s="111"/>
      <c r="S50" s="110">
        <v>129</v>
      </c>
      <c r="T50" s="111"/>
      <c r="U50" s="110">
        <v>130</v>
      </c>
      <c r="V50" s="111"/>
      <c r="W50" s="110">
        <v>131</v>
      </c>
      <c r="X50" s="72"/>
    </row>
    <row r="51" spans="1:24" ht="4.5" customHeight="1">
      <c r="A51" s="73"/>
      <c r="B51" s="73"/>
      <c r="C51" s="73"/>
      <c r="D51" s="73"/>
      <c r="E51" s="73"/>
      <c r="F51" s="73"/>
      <c r="G51" s="73"/>
      <c r="H51" s="73"/>
      <c r="I51" s="73"/>
      <c r="J51" s="73"/>
      <c r="K51" s="73"/>
      <c r="L51" s="73"/>
      <c r="M51" s="73"/>
      <c r="N51" s="73"/>
      <c r="O51" s="73"/>
      <c r="P51" s="73"/>
      <c r="Q51" s="73"/>
      <c r="R51" s="73"/>
      <c r="S51" s="73"/>
      <c r="T51" s="73"/>
      <c r="U51" s="73"/>
      <c r="V51" s="73"/>
      <c r="W51" s="73"/>
      <c r="X51" s="11"/>
    </row>
    <row r="52" spans="1:24" ht="19.5" customHeight="1">
      <c r="A52" s="73"/>
      <c r="B52" s="73"/>
      <c r="C52" s="73"/>
      <c r="D52" s="73"/>
      <c r="E52" s="73"/>
      <c r="F52" s="73"/>
      <c r="G52" s="73"/>
      <c r="H52" s="73"/>
      <c r="I52" s="73"/>
      <c r="J52" s="73"/>
      <c r="K52" s="73"/>
      <c r="L52" s="73"/>
      <c r="M52" s="73"/>
      <c r="N52" s="73"/>
      <c r="O52" s="73"/>
      <c r="P52" s="73"/>
      <c r="Q52" s="73"/>
      <c r="R52" s="73"/>
      <c r="S52" s="73"/>
      <c r="T52" s="73"/>
      <c r="U52" s="73"/>
      <c r="V52" s="73"/>
      <c r="W52" s="73"/>
      <c r="X52" s="125" t="s">
        <v>210</v>
      </c>
    </row>
    <row r="53" spans="1:24" ht="3" customHeight="1">
      <c r="A53" s="73"/>
      <c r="B53" s="73"/>
      <c r="C53" s="73"/>
      <c r="D53" s="73"/>
      <c r="E53" s="73"/>
      <c r="F53" s="73"/>
      <c r="G53" s="73"/>
      <c r="H53" s="73"/>
      <c r="I53" s="73"/>
      <c r="J53" s="73"/>
      <c r="K53" s="73"/>
      <c r="L53" s="73"/>
      <c r="M53" s="73"/>
      <c r="N53" s="73"/>
      <c r="O53" s="73"/>
      <c r="P53" s="73"/>
      <c r="Q53" s="73"/>
      <c r="R53" s="73"/>
      <c r="S53" s="73"/>
      <c r="T53" s="73"/>
      <c r="U53" s="73"/>
      <c r="V53" s="73"/>
      <c r="W53" s="73"/>
      <c r="X53" s="125"/>
    </row>
    <row r="54" spans="1:24" ht="18" customHeight="1">
      <c r="A54" s="122" t="s">
        <v>150</v>
      </c>
      <c r="B54" s="119"/>
      <c r="C54" s="119"/>
      <c r="D54" s="119"/>
      <c r="E54" s="119"/>
      <c r="F54" s="73"/>
      <c r="G54" s="73"/>
      <c r="H54" s="73"/>
      <c r="I54" s="73"/>
      <c r="J54" s="73"/>
      <c r="K54" s="73"/>
      <c r="L54" s="73"/>
      <c r="M54" s="73"/>
      <c r="N54" s="73"/>
      <c r="O54" s="73"/>
      <c r="P54" s="73"/>
      <c r="Q54" s="73"/>
      <c r="R54" s="73"/>
      <c r="S54" s="73"/>
      <c r="T54" s="73"/>
      <c r="U54" s="73"/>
      <c r="V54" s="73"/>
      <c r="W54" s="73"/>
      <c r="X54" s="11"/>
    </row>
    <row r="55" spans="1:24" ht="18" customHeight="1">
      <c r="A55" s="122" t="s">
        <v>151</v>
      </c>
      <c r="B55" s="119"/>
      <c r="C55" s="119"/>
      <c r="D55" s="119"/>
      <c r="E55" s="119"/>
      <c r="F55" s="73"/>
      <c r="G55" s="73"/>
      <c r="H55" s="73"/>
      <c r="I55" s="73"/>
      <c r="J55" s="73"/>
      <c r="K55" s="73"/>
      <c r="L55" s="73"/>
      <c r="M55" s="73"/>
      <c r="N55" s="73"/>
      <c r="O55" s="73"/>
      <c r="P55" s="73"/>
      <c r="Q55" s="73"/>
      <c r="R55" s="73"/>
      <c r="S55" s="73"/>
      <c r="T55" s="73"/>
      <c r="U55" s="73"/>
      <c r="V55" s="73"/>
      <c r="W55" s="73"/>
      <c r="X55" s="11"/>
    </row>
    <row r="56" spans="1:24" ht="4.5" customHeight="1">
      <c r="A56" s="74"/>
      <c r="B56" s="11"/>
      <c r="C56" s="11"/>
      <c r="D56" s="11"/>
      <c r="E56" s="27"/>
      <c r="F56" s="27"/>
      <c r="G56" s="27"/>
      <c r="H56" s="27"/>
      <c r="I56" s="27"/>
      <c r="J56" s="27"/>
      <c r="K56" s="27"/>
      <c r="L56" s="27"/>
      <c r="M56" s="27"/>
      <c r="N56" s="27"/>
      <c r="O56" s="27"/>
      <c r="P56" s="27"/>
      <c r="Q56" s="27"/>
      <c r="R56" s="27"/>
      <c r="S56" s="27"/>
      <c r="T56" s="27"/>
      <c r="U56" s="27"/>
      <c r="V56" s="27"/>
      <c r="W56" s="27"/>
      <c r="X56" s="27"/>
    </row>
    <row r="57" spans="1:24" ht="13.5" customHeight="1">
      <c r="A57" s="75" t="s">
        <v>86</v>
      </c>
      <c r="B57" s="76" t="s">
        <v>131</v>
      </c>
      <c r="C57" s="11"/>
      <c r="D57" s="11"/>
      <c r="E57" s="27"/>
      <c r="F57" s="27"/>
      <c r="G57" s="27"/>
      <c r="H57" s="27"/>
      <c r="I57" s="27"/>
      <c r="J57" s="27"/>
      <c r="K57" s="27"/>
      <c r="L57" s="27"/>
      <c r="M57" s="27"/>
      <c r="N57" s="27"/>
      <c r="O57" s="27"/>
      <c r="P57" s="27"/>
      <c r="Q57" s="27"/>
      <c r="R57" s="27"/>
      <c r="S57" s="27"/>
      <c r="T57" s="27"/>
      <c r="U57" s="27"/>
      <c r="V57" s="27"/>
      <c r="W57" s="27"/>
      <c r="X57" s="27"/>
    </row>
    <row r="58" spans="1:24" ht="13.5" customHeight="1">
      <c r="A58" s="77"/>
      <c r="B58" s="76" t="s">
        <v>0</v>
      </c>
      <c r="C58" s="11"/>
      <c r="D58" s="11"/>
      <c r="E58" s="27"/>
      <c r="F58" s="27"/>
      <c r="G58" s="27"/>
      <c r="H58" s="27"/>
      <c r="I58" s="27"/>
      <c r="J58" s="27"/>
      <c r="K58" s="27"/>
      <c r="L58" s="27"/>
      <c r="M58" s="27"/>
      <c r="N58" s="27"/>
      <c r="O58" s="27"/>
      <c r="P58" s="27"/>
      <c r="Q58" s="27"/>
      <c r="R58" s="27"/>
      <c r="S58" s="27"/>
      <c r="T58" s="27"/>
      <c r="U58" s="27"/>
      <c r="V58" s="27"/>
      <c r="W58" s="27"/>
      <c r="X58" s="27"/>
    </row>
    <row r="59" spans="1:24" ht="13.5" customHeight="1">
      <c r="A59" s="75" t="s">
        <v>86</v>
      </c>
      <c r="B59" s="76" t="s">
        <v>87</v>
      </c>
      <c r="C59" s="11"/>
      <c r="D59" s="11"/>
      <c r="E59" s="27"/>
      <c r="F59" s="27"/>
      <c r="G59" s="27"/>
      <c r="H59" s="27"/>
      <c r="I59" s="27"/>
      <c r="J59" s="27"/>
      <c r="K59" s="27"/>
      <c r="L59" s="27"/>
      <c r="M59" s="27"/>
      <c r="N59" s="27"/>
      <c r="O59" s="27"/>
      <c r="P59" s="27"/>
      <c r="Q59" s="27"/>
      <c r="R59" s="27"/>
      <c r="S59" s="27"/>
      <c r="T59" s="27"/>
      <c r="U59" s="27"/>
      <c r="V59" s="27"/>
      <c r="W59" s="27"/>
      <c r="X59" s="27"/>
    </row>
    <row r="60" spans="1:24" ht="7.5" customHeight="1">
      <c r="A60" s="74"/>
      <c r="B60" s="11"/>
      <c r="C60" s="11"/>
      <c r="D60" s="11"/>
      <c r="E60" s="27"/>
      <c r="F60" s="27"/>
      <c r="G60" s="27"/>
      <c r="H60" s="27"/>
      <c r="I60" s="27"/>
      <c r="J60" s="27"/>
      <c r="K60" s="27"/>
      <c r="L60" s="27"/>
      <c r="M60" s="27"/>
      <c r="N60" s="27"/>
      <c r="O60" s="27"/>
      <c r="P60" s="27"/>
      <c r="Q60" s="27"/>
      <c r="R60" s="27"/>
      <c r="S60" s="27"/>
      <c r="T60" s="27"/>
      <c r="U60" s="27"/>
      <c r="V60" s="27"/>
      <c r="W60" s="27"/>
      <c r="X60" s="27"/>
    </row>
    <row r="61" spans="1:24" ht="18" customHeight="1">
      <c r="A61" s="92" t="s">
        <v>146</v>
      </c>
      <c r="B61" s="73"/>
      <c r="C61" s="73"/>
      <c r="D61" s="73"/>
      <c r="E61" s="73"/>
      <c r="F61" s="73"/>
      <c r="G61" s="73"/>
      <c r="H61" s="73"/>
      <c r="I61" s="73"/>
      <c r="J61" s="73"/>
      <c r="K61" s="73"/>
      <c r="L61" s="73"/>
      <c r="M61" s="73"/>
      <c r="N61" s="73"/>
      <c r="O61" s="73"/>
      <c r="P61" s="73"/>
      <c r="Q61" s="73"/>
      <c r="R61" s="73"/>
      <c r="S61" s="73"/>
      <c r="T61" s="73"/>
      <c r="U61" s="73"/>
      <c r="V61" s="73"/>
      <c r="W61" s="73"/>
      <c r="X61" s="78" t="s">
        <v>117</v>
      </c>
    </row>
    <row r="62" spans="1:24" ht="18" customHeight="1">
      <c r="A62" s="436" t="s">
        <v>139</v>
      </c>
      <c r="B62" s="437"/>
      <c r="C62" s="437"/>
      <c r="D62" s="437"/>
      <c r="E62" s="437"/>
      <c r="F62" s="437"/>
      <c r="G62" s="437"/>
      <c r="H62" s="438"/>
      <c r="I62" s="445" t="s">
        <v>47</v>
      </c>
      <c r="J62" s="445"/>
      <c r="K62" s="445"/>
      <c r="L62" s="445"/>
      <c r="M62" s="445"/>
      <c r="N62" s="445"/>
      <c r="O62" s="445"/>
      <c r="P62" s="445"/>
      <c r="Q62" s="445"/>
      <c r="R62" s="445"/>
      <c r="S62" s="445"/>
      <c r="T62" s="445"/>
      <c r="U62" s="445"/>
      <c r="V62" s="445"/>
      <c r="W62" s="445"/>
      <c r="X62" s="445"/>
    </row>
    <row r="63" spans="1:24" ht="18" customHeight="1">
      <c r="A63" s="439"/>
      <c r="B63" s="440"/>
      <c r="C63" s="440"/>
      <c r="D63" s="440"/>
      <c r="E63" s="440"/>
      <c r="F63" s="440"/>
      <c r="G63" s="440"/>
      <c r="H63" s="441"/>
      <c r="I63" s="445" t="s">
        <v>48</v>
      </c>
      <c r="J63" s="445"/>
      <c r="K63" s="445" t="s">
        <v>58</v>
      </c>
      <c r="L63" s="445"/>
      <c r="M63" s="445" t="s">
        <v>59</v>
      </c>
      <c r="N63" s="445"/>
      <c r="O63" s="445" t="s">
        <v>60</v>
      </c>
      <c r="P63" s="445"/>
      <c r="Q63" s="445" t="s">
        <v>61</v>
      </c>
      <c r="R63" s="445"/>
      <c r="S63" s="445" t="s">
        <v>62</v>
      </c>
      <c r="T63" s="445"/>
      <c r="U63" s="445" t="s">
        <v>63</v>
      </c>
      <c r="V63" s="445"/>
      <c r="W63" s="445" t="s">
        <v>64</v>
      </c>
      <c r="X63" s="445"/>
    </row>
    <row r="64" spans="1:24" ht="18" customHeight="1">
      <c r="A64" s="442"/>
      <c r="B64" s="443"/>
      <c r="C64" s="443"/>
      <c r="D64" s="443"/>
      <c r="E64" s="443"/>
      <c r="F64" s="443"/>
      <c r="G64" s="443"/>
      <c r="H64" s="444"/>
      <c r="I64" s="445" t="s">
        <v>15</v>
      </c>
      <c r="J64" s="445"/>
      <c r="K64" s="445" t="s">
        <v>68</v>
      </c>
      <c r="L64" s="445"/>
      <c r="M64" s="445" t="s">
        <v>16</v>
      </c>
      <c r="N64" s="445"/>
      <c r="O64" s="445" t="s">
        <v>17</v>
      </c>
      <c r="P64" s="445"/>
      <c r="Q64" s="445" t="s">
        <v>18</v>
      </c>
      <c r="R64" s="445"/>
      <c r="S64" s="445" t="s">
        <v>19</v>
      </c>
      <c r="T64" s="445"/>
      <c r="U64" s="445" t="s">
        <v>20</v>
      </c>
      <c r="V64" s="445"/>
      <c r="W64" s="445" t="s">
        <v>69</v>
      </c>
      <c r="X64" s="445"/>
    </row>
    <row r="65" spans="1:24" ht="18" customHeight="1">
      <c r="A65" s="446" t="s">
        <v>44</v>
      </c>
      <c r="B65" s="447" t="s">
        <v>49</v>
      </c>
      <c r="C65" s="448"/>
      <c r="D65" s="448"/>
      <c r="E65" s="448"/>
      <c r="F65" s="448"/>
      <c r="G65" s="448"/>
      <c r="H65" s="448"/>
      <c r="I65" s="110">
        <v>124</v>
      </c>
      <c r="J65" s="111"/>
      <c r="K65" s="110">
        <v>136</v>
      </c>
      <c r="L65" s="111"/>
      <c r="M65" s="110">
        <v>144</v>
      </c>
      <c r="N65" s="111"/>
      <c r="O65" s="110">
        <v>150</v>
      </c>
      <c r="P65" s="111"/>
      <c r="Q65" s="110">
        <v>154</v>
      </c>
      <c r="R65" s="111"/>
      <c r="S65" s="110">
        <v>157</v>
      </c>
      <c r="T65" s="111"/>
      <c r="U65" s="110">
        <v>158</v>
      </c>
      <c r="V65" s="111"/>
      <c r="W65" s="110">
        <v>159</v>
      </c>
      <c r="X65" s="72"/>
    </row>
    <row r="66" spans="1:24" ht="18" customHeight="1">
      <c r="A66" s="446"/>
      <c r="B66" s="447" t="s">
        <v>50</v>
      </c>
      <c r="C66" s="448"/>
      <c r="D66" s="448"/>
      <c r="E66" s="448"/>
      <c r="F66" s="448"/>
      <c r="G66" s="448"/>
      <c r="H66" s="448"/>
      <c r="I66" s="110">
        <v>144</v>
      </c>
      <c r="J66" s="111"/>
      <c r="K66" s="110">
        <v>156</v>
      </c>
      <c r="L66" s="111"/>
      <c r="M66" s="110">
        <v>166</v>
      </c>
      <c r="N66" s="111"/>
      <c r="O66" s="110">
        <v>173</v>
      </c>
      <c r="P66" s="111"/>
      <c r="Q66" s="110">
        <v>178</v>
      </c>
      <c r="R66" s="111"/>
      <c r="S66" s="110">
        <v>181</v>
      </c>
      <c r="T66" s="111"/>
      <c r="U66" s="110">
        <v>183</v>
      </c>
      <c r="V66" s="111"/>
      <c r="W66" s="110">
        <v>183</v>
      </c>
      <c r="X66" s="72"/>
    </row>
    <row r="67" spans="1:24" ht="18" customHeight="1">
      <c r="A67" s="446"/>
      <c r="B67" s="447" t="s">
        <v>51</v>
      </c>
      <c r="C67" s="448"/>
      <c r="D67" s="448"/>
      <c r="E67" s="448"/>
      <c r="F67" s="448"/>
      <c r="G67" s="448"/>
      <c r="H67" s="448"/>
      <c r="I67" s="110">
        <v>156</v>
      </c>
      <c r="J67" s="111"/>
      <c r="K67" s="110">
        <v>170</v>
      </c>
      <c r="L67" s="111"/>
      <c r="M67" s="110">
        <v>180</v>
      </c>
      <c r="N67" s="111"/>
      <c r="O67" s="110">
        <v>188</v>
      </c>
      <c r="P67" s="111"/>
      <c r="Q67" s="110">
        <v>193</v>
      </c>
      <c r="R67" s="111"/>
      <c r="S67" s="110">
        <v>196</v>
      </c>
      <c r="T67" s="111"/>
      <c r="U67" s="110">
        <v>198</v>
      </c>
      <c r="V67" s="111"/>
      <c r="W67" s="110">
        <v>199</v>
      </c>
      <c r="X67" s="72"/>
    </row>
    <row r="68" spans="1:24" ht="18" customHeight="1">
      <c r="A68" s="446"/>
      <c r="B68" s="447" t="s">
        <v>52</v>
      </c>
      <c r="C68" s="448"/>
      <c r="D68" s="448"/>
      <c r="E68" s="448"/>
      <c r="F68" s="448"/>
      <c r="G68" s="448"/>
      <c r="H68" s="448"/>
      <c r="I68" s="110">
        <v>161</v>
      </c>
      <c r="J68" s="111"/>
      <c r="K68" s="110">
        <v>175</v>
      </c>
      <c r="L68" s="111"/>
      <c r="M68" s="110">
        <v>186</v>
      </c>
      <c r="N68" s="111"/>
      <c r="O68" s="110">
        <v>194</v>
      </c>
      <c r="P68" s="111"/>
      <c r="Q68" s="110">
        <v>200</v>
      </c>
      <c r="R68" s="111"/>
      <c r="S68" s="110">
        <v>203</v>
      </c>
      <c r="T68" s="111"/>
      <c r="U68" s="110">
        <v>205</v>
      </c>
      <c r="V68" s="111"/>
      <c r="W68" s="110">
        <v>206</v>
      </c>
      <c r="X68" s="72"/>
    </row>
    <row r="69" spans="1:24" ht="18" customHeight="1">
      <c r="A69" s="446"/>
      <c r="B69" s="447" t="s">
        <v>53</v>
      </c>
      <c r="C69" s="448"/>
      <c r="D69" s="448"/>
      <c r="E69" s="448"/>
      <c r="F69" s="448"/>
      <c r="G69" s="448"/>
      <c r="H69" s="448"/>
      <c r="I69" s="110">
        <v>159</v>
      </c>
      <c r="J69" s="111"/>
      <c r="K69" s="110">
        <v>174</v>
      </c>
      <c r="L69" s="111"/>
      <c r="M69" s="110">
        <v>184</v>
      </c>
      <c r="N69" s="111"/>
      <c r="O69" s="110">
        <v>192</v>
      </c>
      <c r="P69" s="111"/>
      <c r="Q69" s="110">
        <v>197</v>
      </c>
      <c r="R69" s="111"/>
      <c r="S69" s="110">
        <v>201</v>
      </c>
      <c r="T69" s="111"/>
      <c r="U69" s="110">
        <v>203</v>
      </c>
      <c r="V69" s="111"/>
      <c r="W69" s="110">
        <v>203</v>
      </c>
      <c r="X69" s="72"/>
    </row>
    <row r="70" spans="1:24" ht="18" customHeight="1">
      <c r="A70" s="446"/>
      <c r="B70" s="447" t="s">
        <v>54</v>
      </c>
      <c r="C70" s="448"/>
      <c r="D70" s="448"/>
      <c r="E70" s="448"/>
      <c r="F70" s="448"/>
      <c r="G70" s="448"/>
      <c r="H70" s="448"/>
      <c r="I70" s="110">
        <v>151</v>
      </c>
      <c r="J70" s="111"/>
      <c r="K70" s="110">
        <v>164</v>
      </c>
      <c r="L70" s="111"/>
      <c r="M70" s="110">
        <v>174</v>
      </c>
      <c r="N70" s="111"/>
      <c r="O70" s="110">
        <v>181</v>
      </c>
      <c r="P70" s="111"/>
      <c r="Q70" s="110">
        <v>186</v>
      </c>
      <c r="R70" s="111"/>
      <c r="S70" s="110">
        <v>190</v>
      </c>
      <c r="T70" s="111"/>
      <c r="U70" s="110">
        <v>191</v>
      </c>
      <c r="V70" s="111"/>
      <c r="W70" s="110">
        <v>192</v>
      </c>
      <c r="X70" s="72"/>
    </row>
    <row r="71" spans="1:24" ht="18" customHeight="1">
      <c r="A71" s="446"/>
      <c r="B71" s="447" t="s">
        <v>55</v>
      </c>
      <c r="C71" s="448"/>
      <c r="D71" s="448"/>
      <c r="E71" s="448"/>
      <c r="F71" s="448"/>
      <c r="G71" s="448"/>
      <c r="H71" s="448"/>
      <c r="I71" s="110">
        <v>135</v>
      </c>
      <c r="J71" s="111"/>
      <c r="K71" s="110">
        <v>147</v>
      </c>
      <c r="L71" s="111"/>
      <c r="M71" s="110">
        <v>156</v>
      </c>
      <c r="N71" s="111"/>
      <c r="O71" s="110">
        <v>162</v>
      </c>
      <c r="P71" s="111"/>
      <c r="Q71" s="110">
        <v>167</v>
      </c>
      <c r="R71" s="111"/>
      <c r="S71" s="110">
        <v>170</v>
      </c>
      <c r="T71" s="111"/>
      <c r="U71" s="110">
        <v>171</v>
      </c>
      <c r="V71" s="111"/>
      <c r="W71" s="110">
        <v>172</v>
      </c>
      <c r="X71" s="72"/>
    </row>
    <row r="72" spans="1:24" ht="18" customHeight="1">
      <c r="A72" s="446"/>
      <c r="B72" s="447" t="s">
        <v>56</v>
      </c>
      <c r="C72" s="448"/>
      <c r="D72" s="448"/>
      <c r="E72" s="448"/>
      <c r="F72" s="448"/>
      <c r="G72" s="448"/>
      <c r="H72" s="448"/>
      <c r="I72" s="110">
        <v>112</v>
      </c>
      <c r="J72" s="111"/>
      <c r="K72" s="110">
        <v>122</v>
      </c>
      <c r="L72" s="111"/>
      <c r="M72" s="110">
        <v>129</v>
      </c>
      <c r="N72" s="111"/>
      <c r="O72" s="110">
        <v>135</v>
      </c>
      <c r="P72" s="111"/>
      <c r="Q72" s="110">
        <v>138</v>
      </c>
      <c r="R72" s="111"/>
      <c r="S72" s="110">
        <v>141</v>
      </c>
      <c r="T72" s="111"/>
      <c r="U72" s="110">
        <v>142</v>
      </c>
      <c r="V72" s="111"/>
      <c r="W72" s="110">
        <v>143</v>
      </c>
      <c r="X72" s="72"/>
    </row>
    <row r="73" spans="1:24" ht="18" customHeight="1">
      <c r="A73" s="446"/>
      <c r="B73" s="447" t="s">
        <v>57</v>
      </c>
      <c r="C73" s="448"/>
      <c r="D73" s="448"/>
      <c r="E73" s="448"/>
      <c r="F73" s="448"/>
      <c r="G73" s="448"/>
      <c r="H73" s="448"/>
      <c r="I73" s="110">
        <v>82</v>
      </c>
      <c r="J73" s="111"/>
      <c r="K73" s="110">
        <v>89</v>
      </c>
      <c r="L73" s="111"/>
      <c r="M73" s="110">
        <v>95</v>
      </c>
      <c r="N73" s="111"/>
      <c r="O73" s="110">
        <v>99</v>
      </c>
      <c r="P73" s="111"/>
      <c r="Q73" s="110">
        <v>101</v>
      </c>
      <c r="R73" s="111"/>
      <c r="S73" s="110">
        <v>103</v>
      </c>
      <c r="T73" s="111"/>
      <c r="U73" s="110">
        <v>104</v>
      </c>
      <c r="V73" s="111"/>
      <c r="W73" s="110">
        <v>104</v>
      </c>
      <c r="X73" s="72"/>
    </row>
    <row r="74" spans="1:24" ht="6" customHeight="1">
      <c r="A74" s="73"/>
      <c r="B74" s="73"/>
      <c r="C74" s="73"/>
      <c r="D74" s="73"/>
      <c r="E74" s="73"/>
      <c r="F74" s="73"/>
      <c r="G74" s="73"/>
      <c r="H74" s="73"/>
      <c r="I74" s="73"/>
      <c r="J74" s="73"/>
      <c r="K74" s="73"/>
      <c r="L74" s="73"/>
      <c r="M74" s="73"/>
      <c r="N74" s="73"/>
      <c r="O74" s="73"/>
      <c r="P74" s="73"/>
      <c r="Q74" s="73"/>
      <c r="R74" s="73"/>
      <c r="S74" s="73"/>
      <c r="T74" s="73"/>
      <c r="U74" s="73"/>
      <c r="V74" s="73"/>
      <c r="W74" s="73"/>
      <c r="X74" s="11"/>
    </row>
    <row r="75" spans="1:24" ht="18" customHeight="1">
      <c r="A75" s="92" t="s">
        <v>147</v>
      </c>
      <c r="B75" s="73"/>
      <c r="C75" s="73"/>
      <c r="D75" s="73"/>
      <c r="E75" s="73"/>
      <c r="F75" s="73"/>
      <c r="G75" s="73"/>
      <c r="H75" s="73"/>
      <c r="I75" s="73"/>
      <c r="J75" s="73"/>
      <c r="K75" s="73"/>
      <c r="L75" s="73"/>
      <c r="M75" s="73"/>
      <c r="N75" s="73"/>
      <c r="O75" s="73"/>
      <c r="P75" s="73"/>
      <c r="Q75" s="73"/>
      <c r="R75" s="73"/>
      <c r="S75" s="73"/>
      <c r="T75" s="73"/>
      <c r="U75" s="73"/>
      <c r="V75" s="73"/>
      <c r="W75" s="73"/>
      <c r="X75" s="78" t="s">
        <v>117</v>
      </c>
    </row>
    <row r="76" spans="1:24" ht="18" customHeight="1">
      <c r="A76" s="436" t="s">
        <v>139</v>
      </c>
      <c r="B76" s="437"/>
      <c r="C76" s="437"/>
      <c r="D76" s="437"/>
      <c r="E76" s="437"/>
      <c r="F76" s="437"/>
      <c r="G76" s="437"/>
      <c r="H76" s="438"/>
      <c r="I76" s="445" t="s">
        <v>47</v>
      </c>
      <c r="J76" s="445"/>
      <c r="K76" s="445"/>
      <c r="L76" s="445"/>
      <c r="M76" s="445"/>
      <c r="N76" s="445"/>
      <c r="O76" s="445"/>
      <c r="P76" s="445"/>
      <c r="Q76" s="445"/>
      <c r="R76" s="445"/>
      <c r="S76" s="445"/>
      <c r="T76" s="445"/>
      <c r="U76" s="445"/>
      <c r="V76" s="445"/>
      <c r="W76" s="445"/>
      <c r="X76" s="445"/>
    </row>
    <row r="77" spans="1:24" ht="18" customHeight="1">
      <c r="A77" s="439"/>
      <c r="B77" s="440"/>
      <c r="C77" s="440"/>
      <c r="D77" s="440"/>
      <c r="E77" s="440"/>
      <c r="F77" s="440"/>
      <c r="G77" s="440"/>
      <c r="H77" s="441"/>
      <c r="I77" s="445" t="s">
        <v>48</v>
      </c>
      <c r="J77" s="445"/>
      <c r="K77" s="445" t="s">
        <v>58</v>
      </c>
      <c r="L77" s="445"/>
      <c r="M77" s="445" t="s">
        <v>59</v>
      </c>
      <c r="N77" s="445"/>
      <c r="O77" s="445" t="s">
        <v>60</v>
      </c>
      <c r="P77" s="445"/>
      <c r="Q77" s="445" t="s">
        <v>61</v>
      </c>
      <c r="R77" s="445"/>
      <c r="S77" s="445" t="s">
        <v>62</v>
      </c>
      <c r="T77" s="445"/>
      <c r="U77" s="445" t="s">
        <v>63</v>
      </c>
      <c r="V77" s="445"/>
      <c r="W77" s="445" t="s">
        <v>64</v>
      </c>
      <c r="X77" s="445"/>
    </row>
    <row r="78" spans="1:24" ht="18" customHeight="1">
      <c r="A78" s="442"/>
      <c r="B78" s="443"/>
      <c r="C78" s="443"/>
      <c r="D78" s="443"/>
      <c r="E78" s="443"/>
      <c r="F78" s="443"/>
      <c r="G78" s="443"/>
      <c r="H78" s="444"/>
      <c r="I78" s="445" t="s">
        <v>15</v>
      </c>
      <c r="J78" s="445"/>
      <c r="K78" s="445" t="s">
        <v>68</v>
      </c>
      <c r="L78" s="445"/>
      <c r="M78" s="445" t="s">
        <v>16</v>
      </c>
      <c r="N78" s="445"/>
      <c r="O78" s="445" t="s">
        <v>17</v>
      </c>
      <c r="P78" s="445"/>
      <c r="Q78" s="445" t="s">
        <v>18</v>
      </c>
      <c r="R78" s="445"/>
      <c r="S78" s="445" t="s">
        <v>19</v>
      </c>
      <c r="T78" s="445"/>
      <c r="U78" s="445" t="s">
        <v>20</v>
      </c>
      <c r="V78" s="445"/>
      <c r="W78" s="445" t="s">
        <v>69</v>
      </c>
      <c r="X78" s="445"/>
    </row>
    <row r="79" spans="1:24" ht="18" customHeight="1">
      <c r="A79" s="446" t="s">
        <v>44</v>
      </c>
      <c r="B79" s="447" t="s">
        <v>49</v>
      </c>
      <c r="C79" s="448"/>
      <c r="D79" s="448"/>
      <c r="E79" s="448"/>
      <c r="F79" s="448"/>
      <c r="G79" s="448"/>
      <c r="H79" s="448"/>
      <c r="I79" s="110">
        <v>174</v>
      </c>
      <c r="J79" s="111"/>
      <c r="K79" s="110">
        <v>189</v>
      </c>
      <c r="L79" s="111"/>
      <c r="M79" s="110">
        <v>201</v>
      </c>
      <c r="N79" s="111"/>
      <c r="O79" s="110">
        <v>210</v>
      </c>
      <c r="P79" s="111"/>
      <c r="Q79" s="110">
        <v>215</v>
      </c>
      <c r="R79" s="111"/>
      <c r="S79" s="110">
        <v>219</v>
      </c>
      <c r="T79" s="111"/>
      <c r="U79" s="110">
        <v>221</v>
      </c>
      <c r="V79" s="111"/>
      <c r="W79" s="110">
        <v>222</v>
      </c>
      <c r="X79" s="72"/>
    </row>
    <row r="80" spans="1:24" ht="18" customHeight="1">
      <c r="A80" s="446"/>
      <c r="B80" s="447" t="s">
        <v>50</v>
      </c>
      <c r="C80" s="448"/>
      <c r="D80" s="448"/>
      <c r="E80" s="448"/>
      <c r="F80" s="448"/>
      <c r="G80" s="448"/>
      <c r="H80" s="448"/>
      <c r="I80" s="110">
        <v>191</v>
      </c>
      <c r="J80" s="111"/>
      <c r="K80" s="110">
        <v>208</v>
      </c>
      <c r="L80" s="111"/>
      <c r="M80" s="110">
        <v>221</v>
      </c>
      <c r="N80" s="111"/>
      <c r="O80" s="110">
        <v>230</v>
      </c>
      <c r="P80" s="111"/>
      <c r="Q80" s="110">
        <v>236</v>
      </c>
      <c r="R80" s="111"/>
      <c r="S80" s="110">
        <v>240</v>
      </c>
      <c r="T80" s="111"/>
      <c r="U80" s="110">
        <v>243</v>
      </c>
      <c r="V80" s="111"/>
      <c r="W80" s="110">
        <v>243</v>
      </c>
      <c r="X80" s="72"/>
    </row>
    <row r="81" spans="1:24" ht="18" customHeight="1">
      <c r="A81" s="446"/>
      <c r="B81" s="447" t="s">
        <v>51</v>
      </c>
      <c r="C81" s="448"/>
      <c r="D81" s="448"/>
      <c r="E81" s="448"/>
      <c r="F81" s="448"/>
      <c r="G81" s="448"/>
      <c r="H81" s="448"/>
      <c r="I81" s="110">
        <v>201</v>
      </c>
      <c r="J81" s="111"/>
      <c r="K81" s="110">
        <v>219</v>
      </c>
      <c r="L81" s="111"/>
      <c r="M81" s="110">
        <v>232</v>
      </c>
      <c r="N81" s="111"/>
      <c r="O81" s="110">
        <v>242</v>
      </c>
      <c r="P81" s="111"/>
      <c r="Q81" s="110">
        <v>249</v>
      </c>
      <c r="R81" s="111"/>
      <c r="S81" s="110">
        <v>253</v>
      </c>
      <c r="T81" s="111"/>
      <c r="U81" s="110">
        <v>256</v>
      </c>
      <c r="V81" s="111"/>
      <c r="W81" s="110">
        <v>256</v>
      </c>
      <c r="X81" s="72"/>
    </row>
    <row r="82" spans="1:24" ht="18" customHeight="1">
      <c r="A82" s="446"/>
      <c r="B82" s="447" t="s">
        <v>52</v>
      </c>
      <c r="C82" s="448"/>
      <c r="D82" s="448"/>
      <c r="E82" s="448"/>
      <c r="F82" s="448"/>
      <c r="G82" s="448"/>
      <c r="H82" s="448"/>
      <c r="I82" s="110">
        <v>204</v>
      </c>
      <c r="J82" s="111"/>
      <c r="K82" s="110">
        <v>223</v>
      </c>
      <c r="L82" s="111"/>
      <c r="M82" s="110">
        <v>236</v>
      </c>
      <c r="N82" s="111"/>
      <c r="O82" s="110">
        <v>246</v>
      </c>
      <c r="P82" s="111"/>
      <c r="Q82" s="110">
        <v>253</v>
      </c>
      <c r="R82" s="111"/>
      <c r="S82" s="110">
        <v>257</v>
      </c>
      <c r="T82" s="111"/>
      <c r="U82" s="110">
        <v>260</v>
      </c>
      <c r="V82" s="111"/>
      <c r="W82" s="110">
        <v>261</v>
      </c>
      <c r="X82" s="72"/>
    </row>
    <row r="83" spans="1:24" ht="18" customHeight="1">
      <c r="A83" s="446"/>
      <c r="B83" s="447" t="s">
        <v>53</v>
      </c>
      <c r="C83" s="448"/>
      <c r="D83" s="448"/>
      <c r="E83" s="448"/>
      <c r="F83" s="448"/>
      <c r="G83" s="448"/>
      <c r="H83" s="448"/>
      <c r="I83" s="110">
        <v>201</v>
      </c>
      <c r="J83" s="111"/>
      <c r="K83" s="110">
        <v>219</v>
      </c>
      <c r="L83" s="111"/>
      <c r="M83" s="110">
        <v>232</v>
      </c>
      <c r="N83" s="111"/>
      <c r="O83" s="110">
        <v>242</v>
      </c>
      <c r="P83" s="111"/>
      <c r="Q83" s="110">
        <v>249</v>
      </c>
      <c r="R83" s="111"/>
      <c r="S83" s="110">
        <v>253</v>
      </c>
      <c r="T83" s="111"/>
      <c r="U83" s="110">
        <v>256</v>
      </c>
      <c r="V83" s="111"/>
      <c r="W83" s="110">
        <v>256</v>
      </c>
      <c r="X83" s="72"/>
    </row>
    <row r="84" spans="1:24" ht="18" customHeight="1">
      <c r="A84" s="446"/>
      <c r="B84" s="447" t="s">
        <v>54</v>
      </c>
      <c r="C84" s="448"/>
      <c r="D84" s="448"/>
      <c r="E84" s="448"/>
      <c r="F84" s="448"/>
      <c r="G84" s="448"/>
      <c r="H84" s="448"/>
      <c r="I84" s="110">
        <v>191</v>
      </c>
      <c r="J84" s="111"/>
      <c r="K84" s="110">
        <v>208</v>
      </c>
      <c r="L84" s="111"/>
      <c r="M84" s="110">
        <v>221</v>
      </c>
      <c r="N84" s="111"/>
      <c r="O84" s="110">
        <v>230</v>
      </c>
      <c r="P84" s="111"/>
      <c r="Q84" s="110">
        <v>237</v>
      </c>
      <c r="R84" s="111"/>
      <c r="S84" s="110">
        <v>241</v>
      </c>
      <c r="T84" s="111"/>
      <c r="U84" s="110">
        <v>243</v>
      </c>
      <c r="V84" s="111"/>
      <c r="W84" s="110">
        <v>244</v>
      </c>
      <c r="X84" s="72"/>
    </row>
    <row r="85" spans="1:24" ht="18" customHeight="1">
      <c r="A85" s="446"/>
      <c r="B85" s="447" t="s">
        <v>55</v>
      </c>
      <c r="C85" s="448"/>
      <c r="D85" s="448"/>
      <c r="E85" s="448"/>
      <c r="F85" s="448"/>
      <c r="G85" s="448"/>
      <c r="H85" s="448"/>
      <c r="I85" s="110">
        <v>174</v>
      </c>
      <c r="J85" s="111"/>
      <c r="K85" s="110">
        <v>190</v>
      </c>
      <c r="L85" s="111"/>
      <c r="M85" s="110">
        <v>201</v>
      </c>
      <c r="N85" s="111"/>
      <c r="O85" s="110">
        <v>210</v>
      </c>
      <c r="P85" s="111"/>
      <c r="Q85" s="110">
        <v>216</v>
      </c>
      <c r="R85" s="111"/>
      <c r="S85" s="110">
        <v>219</v>
      </c>
      <c r="T85" s="111"/>
      <c r="U85" s="110">
        <v>221</v>
      </c>
      <c r="V85" s="111"/>
      <c r="W85" s="110">
        <v>222</v>
      </c>
      <c r="X85" s="72"/>
    </row>
    <row r="86" spans="1:24" ht="18" customHeight="1">
      <c r="A86" s="446"/>
      <c r="B86" s="447" t="s">
        <v>56</v>
      </c>
      <c r="C86" s="448"/>
      <c r="D86" s="448"/>
      <c r="E86" s="448"/>
      <c r="F86" s="448"/>
      <c r="G86" s="448"/>
      <c r="H86" s="448"/>
      <c r="I86" s="110">
        <v>151</v>
      </c>
      <c r="J86" s="111"/>
      <c r="K86" s="110">
        <v>164</v>
      </c>
      <c r="L86" s="111"/>
      <c r="M86" s="110">
        <v>174</v>
      </c>
      <c r="N86" s="111"/>
      <c r="O86" s="110">
        <v>182</v>
      </c>
      <c r="P86" s="111"/>
      <c r="Q86" s="110">
        <v>187</v>
      </c>
      <c r="R86" s="111"/>
      <c r="S86" s="110">
        <v>190</v>
      </c>
      <c r="T86" s="111"/>
      <c r="U86" s="110">
        <v>192</v>
      </c>
      <c r="V86" s="111"/>
      <c r="W86" s="110">
        <v>192</v>
      </c>
      <c r="X86" s="72"/>
    </row>
    <row r="87" spans="1:24" ht="18" customHeight="1">
      <c r="A87" s="446"/>
      <c r="B87" s="447" t="s">
        <v>57</v>
      </c>
      <c r="C87" s="448"/>
      <c r="D87" s="448"/>
      <c r="E87" s="448"/>
      <c r="F87" s="448"/>
      <c r="G87" s="448"/>
      <c r="H87" s="448"/>
      <c r="I87" s="110">
        <v>120</v>
      </c>
      <c r="J87" s="111"/>
      <c r="K87" s="110">
        <v>131</v>
      </c>
      <c r="L87" s="111"/>
      <c r="M87" s="110">
        <v>139</v>
      </c>
      <c r="N87" s="111"/>
      <c r="O87" s="110">
        <v>145</v>
      </c>
      <c r="P87" s="111"/>
      <c r="Q87" s="110">
        <v>149</v>
      </c>
      <c r="R87" s="111"/>
      <c r="S87" s="110">
        <v>152</v>
      </c>
      <c r="T87" s="111"/>
      <c r="U87" s="110">
        <v>153</v>
      </c>
      <c r="V87" s="111"/>
      <c r="W87" s="110">
        <v>154</v>
      </c>
      <c r="X87" s="72"/>
    </row>
    <row r="88" spans="1:24" ht="6" customHeight="1">
      <c r="A88" s="73"/>
      <c r="B88" s="73"/>
      <c r="C88" s="73"/>
      <c r="D88" s="73"/>
      <c r="E88" s="73"/>
      <c r="F88" s="73"/>
      <c r="G88" s="73"/>
      <c r="H88" s="73"/>
      <c r="I88" s="73"/>
      <c r="J88" s="73"/>
      <c r="K88" s="73"/>
      <c r="L88" s="73"/>
      <c r="M88" s="73"/>
      <c r="N88" s="73"/>
      <c r="O88" s="73"/>
      <c r="P88" s="73"/>
      <c r="Q88" s="73"/>
      <c r="R88" s="73"/>
      <c r="S88" s="73"/>
      <c r="T88" s="73"/>
      <c r="U88" s="73"/>
      <c r="V88" s="73"/>
      <c r="W88" s="73"/>
      <c r="X88" s="11"/>
    </row>
    <row r="89" spans="1:24" ht="18" customHeight="1">
      <c r="A89" s="92" t="s">
        <v>148</v>
      </c>
      <c r="B89" s="73"/>
      <c r="C89" s="73"/>
      <c r="D89" s="73"/>
      <c r="E89" s="73"/>
      <c r="F89" s="73"/>
      <c r="G89" s="73"/>
      <c r="H89" s="73"/>
      <c r="I89" s="73"/>
      <c r="J89" s="73"/>
      <c r="K89" s="73"/>
      <c r="L89" s="73"/>
      <c r="M89" s="73"/>
      <c r="N89" s="73"/>
      <c r="O89" s="73"/>
      <c r="P89" s="73"/>
      <c r="Q89" s="73"/>
      <c r="R89" s="73"/>
      <c r="S89" s="73"/>
      <c r="T89" s="73"/>
      <c r="U89" s="73"/>
      <c r="V89" s="73"/>
      <c r="W89" s="73"/>
      <c r="X89" s="78" t="s">
        <v>117</v>
      </c>
    </row>
    <row r="90" spans="1:24" ht="18" customHeight="1">
      <c r="A90" s="436" t="s">
        <v>139</v>
      </c>
      <c r="B90" s="437"/>
      <c r="C90" s="437"/>
      <c r="D90" s="437"/>
      <c r="E90" s="437"/>
      <c r="F90" s="437"/>
      <c r="G90" s="437"/>
      <c r="H90" s="438"/>
      <c r="I90" s="445" t="s">
        <v>47</v>
      </c>
      <c r="J90" s="445"/>
      <c r="K90" s="445"/>
      <c r="L90" s="445"/>
      <c r="M90" s="445"/>
      <c r="N90" s="445"/>
      <c r="O90" s="445"/>
      <c r="P90" s="445"/>
      <c r="Q90" s="445"/>
      <c r="R90" s="445"/>
      <c r="S90" s="445"/>
      <c r="T90" s="445"/>
      <c r="U90" s="445"/>
      <c r="V90" s="445"/>
      <c r="W90" s="445"/>
      <c r="X90" s="445"/>
    </row>
    <row r="91" spans="1:24" ht="18" customHeight="1">
      <c r="A91" s="439"/>
      <c r="B91" s="440"/>
      <c r="C91" s="440"/>
      <c r="D91" s="440"/>
      <c r="E91" s="440"/>
      <c r="F91" s="440"/>
      <c r="G91" s="440"/>
      <c r="H91" s="441"/>
      <c r="I91" s="445" t="s">
        <v>48</v>
      </c>
      <c r="J91" s="445"/>
      <c r="K91" s="445" t="s">
        <v>58</v>
      </c>
      <c r="L91" s="445"/>
      <c r="M91" s="445" t="s">
        <v>59</v>
      </c>
      <c r="N91" s="445"/>
      <c r="O91" s="445" t="s">
        <v>60</v>
      </c>
      <c r="P91" s="445"/>
      <c r="Q91" s="445" t="s">
        <v>61</v>
      </c>
      <c r="R91" s="445"/>
      <c r="S91" s="445" t="s">
        <v>62</v>
      </c>
      <c r="T91" s="445"/>
      <c r="U91" s="445" t="s">
        <v>63</v>
      </c>
      <c r="V91" s="445"/>
      <c r="W91" s="445" t="s">
        <v>64</v>
      </c>
      <c r="X91" s="445"/>
    </row>
    <row r="92" spans="1:24" ht="18" customHeight="1">
      <c r="A92" s="442"/>
      <c r="B92" s="443"/>
      <c r="C92" s="443"/>
      <c r="D92" s="443"/>
      <c r="E92" s="443"/>
      <c r="F92" s="443"/>
      <c r="G92" s="443"/>
      <c r="H92" s="444"/>
      <c r="I92" s="445" t="s">
        <v>15</v>
      </c>
      <c r="J92" s="445"/>
      <c r="K92" s="445" t="s">
        <v>68</v>
      </c>
      <c r="L92" s="445"/>
      <c r="M92" s="445" t="s">
        <v>16</v>
      </c>
      <c r="N92" s="445"/>
      <c r="O92" s="445" t="s">
        <v>17</v>
      </c>
      <c r="P92" s="445"/>
      <c r="Q92" s="445" t="s">
        <v>18</v>
      </c>
      <c r="R92" s="445"/>
      <c r="S92" s="445" t="s">
        <v>19</v>
      </c>
      <c r="T92" s="445"/>
      <c r="U92" s="445" t="s">
        <v>20</v>
      </c>
      <c r="V92" s="445"/>
      <c r="W92" s="445" t="s">
        <v>69</v>
      </c>
      <c r="X92" s="445"/>
    </row>
    <row r="93" spans="1:24" ht="18" customHeight="1">
      <c r="A93" s="446" t="s">
        <v>44</v>
      </c>
      <c r="B93" s="447" t="s">
        <v>49</v>
      </c>
      <c r="C93" s="448"/>
      <c r="D93" s="448"/>
      <c r="E93" s="448"/>
      <c r="F93" s="448"/>
      <c r="G93" s="448"/>
      <c r="H93" s="448"/>
      <c r="I93" s="110">
        <v>107</v>
      </c>
      <c r="J93" s="111"/>
      <c r="K93" s="110">
        <v>116</v>
      </c>
      <c r="L93" s="111"/>
      <c r="M93" s="110">
        <v>123</v>
      </c>
      <c r="N93" s="111"/>
      <c r="O93" s="110">
        <v>128</v>
      </c>
      <c r="P93" s="111"/>
      <c r="Q93" s="110">
        <v>132</v>
      </c>
      <c r="R93" s="111"/>
      <c r="S93" s="110">
        <v>134</v>
      </c>
      <c r="T93" s="111"/>
      <c r="U93" s="110">
        <v>135</v>
      </c>
      <c r="V93" s="111"/>
      <c r="W93" s="110">
        <v>136</v>
      </c>
      <c r="X93" s="72"/>
    </row>
    <row r="94" spans="1:24" ht="18" customHeight="1">
      <c r="A94" s="446"/>
      <c r="B94" s="447" t="s">
        <v>50</v>
      </c>
      <c r="C94" s="448"/>
      <c r="D94" s="448"/>
      <c r="E94" s="448"/>
      <c r="F94" s="448"/>
      <c r="G94" s="448"/>
      <c r="H94" s="448"/>
      <c r="I94" s="110">
        <v>141</v>
      </c>
      <c r="J94" s="111"/>
      <c r="K94" s="110">
        <v>153</v>
      </c>
      <c r="L94" s="111"/>
      <c r="M94" s="110">
        <v>162</v>
      </c>
      <c r="N94" s="111"/>
      <c r="O94" s="110">
        <v>169</v>
      </c>
      <c r="P94" s="111"/>
      <c r="Q94" s="110">
        <v>174</v>
      </c>
      <c r="R94" s="111"/>
      <c r="S94" s="110">
        <v>177</v>
      </c>
      <c r="T94" s="111"/>
      <c r="U94" s="110">
        <v>179</v>
      </c>
      <c r="V94" s="111"/>
      <c r="W94" s="110">
        <v>179</v>
      </c>
      <c r="X94" s="72"/>
    </row>
    <row r="95" spans="1:24" ht="18" customHeight="1">
      <c r="A95" s="446"/>
      <c r="B95" s="447" t="s">
        <v>51</v>
      </c>
      <c r="C95" s="448"/>
      <c r="D95" s="448"/>
      <c r="E95" s="448"/>
      <c r="F95" s="448"/>
      <c r="G95" s="448"/>
      <c r="H95" s="448"/>
      <c r="I95" s="110">
        <v>148</v>
      </c>
      <c r="J95" s="111"/>
      <c r="K95" s="110">
        <v>161</v>
      </c>
      <c r="L95" s="111"/>
      <c r="M95" s="110">
        <v>171</v>
      </c>
      <c r="N95" s="111"/>
      <c r="O95" s="110">
        <v>179</v>
      </c>
      <c r="P95" s="111"/>
      <c r="Q95" s="110">
        <v>184</v>
      </c>
      <c r="R95" s="111"/>
      <c r="S95" s="110">
        <v>187</v>
      </c>
      <c r="T95" s="111"/>
      <c r="U95" s="110">
        <v>189</v>
      </c>
      <c r="V95" s="111"/>
      <c r="W95" s="110">
        <v>189</v>
      </c>
      <c r="X95" s="72"/>
    </row>
    <row r="96" spans="1:24" ht="18" customHeight="1">
      <c r="A96" s="446"/>
      <c r="B96" s="447" t="s">
        <v>52</v>
      </c>
      <c r="C96" s="448"/>
      <c r="D96" s="448"/>
      <c r="E96" s="448"/>
      <c r="F96" s="448"/>
      <c r="G96" s="448"/>
      <c r="H96" s="448"/>
      <c r="I96" s="110">
        <v>143</v>
      </c>
      <c r="J96" s="111"/>
      <c r="K96" s="110">
        <v>156</v>
      </c>
      <c r="L96" s="111"/>
      <c r="M96" s="110">
        <v>165</v>
      </c>
      <c r="N96" s="111"/>
      <c r="O96" s="110">
        <v>172</v>
      </c>
      <c r="P96" s="111"/>
      <c r="Q96" s="110">
        <v>177</v>
      </c>
      <c r="R96" s="111"/>
      <c r="S96" s="110">
        <v>180</v>
      </c>
      <c r="T96" s="111"/>
      <c r="U96" s="110">
        <v>182</v>
      </c>
      <c r="V96" s="111"/>
      <c r="W96" s="110">
        <v>183</v>
      </c>
      <c r="X96" s="72"/>
    </row>
    <row r="97" spans="1:24" ht="18" customHeight="1">
      <c r="A97" s="446"/>
      <c r="B97" s="447" t="s">
        <v>53</v>
      </c>
      <c r="C97" s="448"/>
      <c r="D97" s="448"/>
      <c r="E97" s="448"/>
      <c r="F97" s="448"/>
      <c r="G97" s="448"/>
      <c r="H97" s="448"/>
      <c r="I97" s="110">
        <v>134</v>
      </c>
      <c r="J97" s="111"/>
      <c r="K97" s="110">
        <v>146</v>
      </c>
      <c r="L97" s="111"/>
      <c r="M97" s="110">
        <v>155</v>
      </c>
      <c r="N97" s="111"/>
      <c r="O97" s="110">
        <v>161</v>
      </c>
      <c r="P97" s="111"/>
      <c r="Q97" s="110">
        <v>166</v>
      </c>
      <c r="R97" s="111"/>
      <c r="S97" s="110">
        <v>169</v>
      </c>
      <c r="T97" s="111"/>
      <c r="U97" s="110">
        <v>170</v>
      </c>
      <c r="V97" s="111"/>
      <c r="W97" s="110">
        <v>171</v>
      </c>
      <c r="X97" s="72"/>
    </row>
    <row r="98" spans="1:24" ht="18" customHeight="1">
      <c r="A98" s="446"/>
      <c r="B98" s="447" t="s">
        <v>54</v>
      </c>
      <c r="C98" s="448"/>
      <c r="D98" s="448"/>
      <c r="E98" s="448"/>
      <c r="F98" s="448"/>
      <c r="G98" s="448"/>
      <c r="H98" s="448"/>
      <c r="I98" s="110">
        <v>125</v>
      </c>
      <c r="J98" s="111"/>
      <c r="K98" s="110">
        <v>137</v>
      </c>
      <c r="L98" s="111"/>
      <c r="M98" s="110">
        <v>145</v>
      </c>
      <c r="N98" s="111"/>
      <c r="O98" s="110">
        <v>151</v>
      </c>
      <c r="P98" s="111"/>
      <c r="Q98" s="110">
        <v>155</v>
      </c>
      <c r="R98" s="111"/>
      <c r="S98" s="110">
        <v>158</v>
      </c>
      <c r="T98" s="111"/>
      <c r="U98" s="110">
        <v>159</v>
      </c>
      <c r="V98" s="111"/>
      <c r="W98" s="110">
        <v>160</v>
      </c>
      <c r="X98" s="72"/>
    </row>
    <row r="99" spans="1:24" ht="18" customHeight="1">
      <c r="A99" s="446"/>
      <c r="B99" s="447" t="s">
        <v>55</v>
      </c>
      <c r="C99" s="448"/>
      <c r="D99" s="448"/>
      <c r="E99" s="448"/>
      <c r="F99" s="448"/>
      <c r="G99" s="448"/>
      <c r="H99" s="448"/>
      <c r="I99" s="110">
        <v>118</v>
      </c>
      <c r="J99" s="111"/>
      <c r="K99" s="110">
        <v>128</v>
      </c>
      <c r="L99" s="111"/>
      <c r="M99" s="110">
        <v>136</v>
      </c>
      <c r="N99" s="111"/>
      <c r="O99" s="110">
        <v>142</v>
      </c>
      <c r="P99" s="111"/>
      <c r="Q99" s="110">
        <v>146</v>
      </c>
      <c r="R99" s="111"/>
      <c r="S99" s="110">
        <v>148</v>
      </c>
      <c r="T99" s="111"/>
      <c r="U99" s="110">
        <v>150</v>
      </c>
      <c r="V99" s="111"/>
      <c r="W99" s="110">
        <v>150</v>
      </c>
      <c r="X99" s="72"/>
    </row>
    <row r="100" spans="1:24" ht="18" customHeight="1">
      <c r="A100" s="446"/>
      <c r="B100" s="447" t="s">
        <v>56</v>
      </c>
      <c r="C100" s="448"/>
      <c r="D100" s="448"/>
      <c r="E100" s="448"/>
      <c r="F100" s="448"/>
      <c r="G100" s="448"/>
      <c r="H100" s="448"/>
      <c r="I100" s="110">
        <v>108</v>
      </c>
      <c r="J100" s="111"/>
      <c r="K100" s="110">
        <v>117</v>
      </c>
      <c r="L100" s="111"/>
      <c r="M100" s="110">
        <v>124</v>
      </c>
      <c r="N100" s="111"/>
      <c r="O100" s="110">
        <v>130</v>
      </c>
      <c r="P100" s="111"/>
      <c r="Q100" s="110">
        <v>133</v>
      </c>
      <c r="R100" s="111"/>
      <c r="S100" s="110">
        <v>136</v>
      </c>
      <c r="T100" s="111"/>
      <c r="U100" s="110">
        <v>137</v>
      </c>
      <c r="V100" s="111"/>
      <c r="W100" s="110">
        <v>137</v>
      </c>
      <c r="X100" s="72"/>
    </row>
    <row r="101" spans="1:24" ht="18" customHeight="1">
      <c r="A101" s="446"/>
      <c r="B101" s="447" t="s">
        <v>57</v>
      </c>
      <c r="C101" s="448"/>
      <c r="D101" s="448"/>
      <c r="E101" s="448"/>
      <c r="F101" s="448"/>
      <c r="G101" s="448"/>
      <c r="H101" s="448"/>
      <c r="I101" s="110">
        <v>86</v>
      </c>
      <c r="J101" s="111"/>
      <c r="K101" s="110">
        <v>94</v>
      </c>
      <c r="L101" s="111"/>
      <c r="M101" s="110">
        <v>100</v>
      </c>
      <c r="N101" s="111"/>
      <c r="O101" s="110">
        <v>104</v>
      </c>
      <c r="P101" s="111"/>
      <c r="Q101" s="110">
        <v>107</v>
      </c>
      <c r="R101" s="111"/>
      <c r="S101" s="110">
        <v>109</v>
      </c>
      <c r="T101" s="111"/>
      <c r="U101" s="110">
        <v>110</v>
      </c>
      <c r="V101" s="111"/>
      <c r="W101" s="110">
        <v>110</v>
      </c>
      <c r="X101" s="72"/>
    </row>
    <row r="102" spans="1:24" ht="4.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11"/>
    </row>
    <row r="103" spans="1:24" ht="19.5" customHeigh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125" t="s">
        <v>210</v>
      </c>
    </row>
    <row r="104" spans="1:24" ht="3" customHeigh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125"/>
    </row>
    <row r="105" spans="1:24" ht="18" customHeight="1">
      <c r="A105" s="122" t="s">
        <v>150</v>
      </c>
      <c r="B105" s="119"/>
      <c r="C105" s="119"/>
      <c r="D105" s="119"/>
      <c r="E105" s="119"/>
      <c r="F105" s="73"/>
      <c r="G105" s="73"/>
      <c r="H105" s="73"/>
      <c r="I105" s="73"/>
      <c r="J105" s="73"/>
      <c r="K105" s="73"/>
      <c r="L105" s="73"/>
      <c r="M105" s="73"/>
      <c r="N105" s="73"/>
      <c r="O105" s="73"/>
      <c r="P105" s="73"/>
      <c r="Q105" s="73"/>
      <c r="R105" s="73"/>
      <c r="S105" s="73"/>
      <c r="T105" s="73"/>
      <c r="U105" s="73"/>
      <c r="V105" s="73"/>
      <c r="W105" s="73"/>
      <c r="X105" s="11"/>
    </row>
    <row r="106" spans="1:24" ht="18" customHeight="1">
      <c r="A106" s="122" t="s">
        <v>151</v>
      </c>
      <c r="B106" s="119"/>
      <c r="C106" s="119"/>
      <c r="D106" s="119"/>
      <c r="E106" s="119"/>
      <c r="F106" s="73"/>
      <c r="G106" s="73"/>
      <c r="H106" s="73"/>
      <c r="I106" s="73"/>
      <c r="J106" s="73"/>
      <c r="K106" s="73"/>
      <c r="L106" s="73"/>
      <c r="M106" s="73"/>
      <c r="N106" s="73"/>
      <c r="O106" s="73"/>
      <c r="P106" s="73"/>
      <c r="Q106" s="73"/>
      <c r="R106" s="73"/>
      <c r="S106" s="73"/>
      <c r="T106" s="73"/>
      <c r="U106" s="73"/>
      <c r="V106" s="73"/>
      <c r="W106" s="73"/>
      <c r="X106" s="11"/>
    </row>
    <row r="107" spans="1:24" ht="4.5" customHeight="1">
      <c r="A107" s="74"/>
      <c r="B107" s="11"/>
      <c r="C107" s="11"/>
      <c r="D107" s="11"/>
      <c r="E107" s="27"/>
      <c r="F107" s="27"/>
      <c r="G107" s="27"/>
      <c r="H107" s="27"/>
      <c r="I107" s="27"/>
      <c r="J107" s="27"/>
      <c r="K107" s="27"/>
      <c r="L107" s="27"/>
      <c r="M107" s="27"/>
      <c r="N107" s="27"/>
      <c r="O107" s="27"/>
      <c r="P107" s="27"/>
      <c r="Q107" s="27"/>
      <c r="R107" s="27"/>
      <c r="S107" s="27"/>
      <c r="T107" s="27"/>
      <c r="U107" s="27"/>
      <c r="V107" s="27"/>
      <c r="W107" s="27"/>
      <c r="X107" s="27"/>
    </row>
    <row r="108" spans="1:24" ht="13.5" customHeight="1">
      <c r="A108" s="75" t="s">
        <v>86</v>
      </c>
      <c r="B108" s="76" t="s">
        <v>131</v>
      </c>
      <c r="C108" s="11"/>
      <c r="D108" s="11"/>
      <c r="E108" s="27"/>
      <c r="F108" s="27"/>
      <c r="G108" s="27"/>
      <c r="H108" s="27"/>
      <c r="I108" s="27"/>
      <c r="J108" s="27"/>
      <c r="K108" s="27"/>
      <c r="L108" s="27"/>
      <c r="M108" s="27"/>
      <c r="N108" s="27"/>
      <c r="O108" s="27"/>
      <c r="P108" s="27"/>
      <c r="Q108" s="27"/>
      <c r="R108" s="27"/>
      <c r="S108" s="27"/>
      <c r="T108" s="27"/>
      <c r="U108" s="27"/>
      <c r="V108" s="27"/>
      <c r="W108" s="27"/>
      <c r="X108" s="27"/>
    </row>
    <row r="109" spans="1:24" ht="13.5" customHeight="1">
      <c r="A109" s="77"/>
      <c r="B109" s="76" t="s">
        <v>0</v>
      </c>
      <c r="C109" s="11"/>
      <c r="D109" s="11"/>
      <c r="E109" s="27"/>
      <c r="F109" s="27"/>
      <c r="G109" s="27"/>
      <c r="H109" s="27"/>
      <c r="I109" s="27"/>
      <c r="J109" s="27"/>
      <c r="K109" s="27"/>
      <c r="L109" s="27"/>
      <c r="M109" s="27"/>
      <c r="N109" s="27"/>
      <c r="O109" s="27"/>
      <c r="P109" s="27"/>
      <c r="Q109" s="27"/>
      <c r="R109" s="27"/>
      <c r="S109" s="27"/>
      <c r="T109" s="27"/>
      <c r="U109" s="27"/>
      <c r="V109" s="27"/>
      <c r="W109" s="27"/>
      <c r="X109" s="27"/>
    </row>
    <row r="110" spans="1:24" ht="13.5" customHeight="1">
      <c r="A110" s="75" t="s">
        <v>86</v>
      </c>
      <c r="B110" s="76" t="s">
        <v>87</v>
      </c>
      <c r="C110" s="11"/>
      <c r="D110" s="11"/>
      <c r="E110" s="27"/>
      <c r="F110" s="27"/>
      <c r="G110" s="27"/>
      <c r="H110" s="27"/>
      <c r="I110" s="27"/>
      <c r="J110" s="27"/>
      <c r="K110" s="27"/>
      <c r="L110" s="27"/>
      <c r="M110" s="27"/>
      <c r="N110" s="27"/>
      <c r="O110" s="27"/>
      <c r="P110" s="27"/>
      <c r="Q110" s="27"/>
      <c r="R110" s="27"/>
      <c r="S110" s="27"/>
      <c r="T110" s="27"/>
      <c r="U110" s="27"/>
      <c r="V110" s="27"/>
      <c r="W110" s="27"/>
      <c r="X110" s="27"/>
    </row>
    <row r="111" spans="1:24" ht="7.5" customHeight="1">
      <c r="A111" s="74"/>
      <c r="B111" s="11"/>
      <c r="C111" s="11"/>
      <c r="D111" s="11"/>
      <c r="E111" s="27"/>
      <c r="F111" s="27"/>
      <c r="G111" s="27"/>
      <c r="H111" s="27"/>
      <c r="I111" s="27"/>
      <c r="J111" s="27"/>
      <c r="K111" s="27"/>
      <c r="L111" s="27"/>
      <c r="M111" s="27"/>
      <c r="N111" s="27"/>
      <c r="O111" s="27"/>
      <c r="P111" s="27"/>
      <c r="Q111" s="27"/>
      <c r="R111" s="27"/>
      <c r="S111" s="27"/>
      <c r="T111" s="27"/>
      <c r="U111" s="27"/>
      <c r="V111" s="27"/>
      <c r="W111" s="27"/>
      <c r="X111" s="27"/>
    </row>
    <row r="112" spans="1:24" ht="18" customHeight="1">
      <c r="A112" s="92" t="s">
        <v>149</v>
      </c>
      <c r="B112" s="73"/>
      <c r="C112" s="73"/>
      <c r="D112" s="73"/>
      <c r="E112" s="73"/>
      <c r="F112" s="73"/>
      <c r="G112" s="73"/>
      <c r="H112" s="73"/>
      <c r="I112" s="73"/>
      <c r="J112" s="73"/>
      <c r="K112" s="73"/>
      <c r="L112" s="73"/>
      <c r="M112" s="73"/>
      <c r="N112" s="73"/>
      <c r="O112" s="73"/>
      <c r="P112" s="73"/>
      <c r="Q112" s="73"/>
      <c r="R112" s="73"/>
      <c r="S112" s="73"/>
      <c r="T112" s="73"/>
      <c r="U112" s="73"/>
      <c r="V112" s="73"/>
      <c r="W112" s="73"/>
      <c r="X112" s="78" t="s">
        <v>117</v>
      </c>
    </row>
    <row r="113" spans="1:24" ht="18" customHeight="1">
      <c r="A113" s="436" t="s">
        <v>139</v>
      </c>
      <c r="B113" s="437"/>
      <c r="C113" s="437"/>
      <c r="D113" s="437"/>
      <c r="E113" s="437"/>
      <c r="F113" s="437"/>
      <c r="G113" s="437"/>
      <c r="H113" s="438"/>
      <c r="I113" s="445" t="s">
        <v>47</v>
      </c>
      <c r="J113" s="445"/>
      <c r="K113" s="445"/>
      <c r="L113" s="445"/>
      <c r="M113" s="445"/>
      <c r="N113" s="445"/>
      <c r="O113" s="445"/>
      <c r="P113" s="445"/>
      <c r="Q113" s="445"/>
      <c r="R113" s="445"/>
      <c r="S113" s="445"/>
      <c r="T113" s="445"/>
      <c r="U113" s="445"/>
      <c r="V113" s="445"/>
      <c r="W113" s="445"/>
      <c r="X113" s="445"/>
    </row>
    <row r="114" spans="1:24" ht="18" customHeight="1">
      <c r="A114" s="439"/>
      <c r="B114" s="440"/>
      <c r="C114" s="440"/>
      <c r="D114" s="440"/>
      <c r="E114" s="440"/>
      <c r="F114" s="440"/>
      <c r="G114" s="440"/>
      <c r="H114" s="441"/>
      <c r="I114" s="445" t="s">
        <v>48</v>
      </c>
      <c r="J114" s="445"/>
      <c r="K114" s="445" t="s">
        <v>58</v>
      </c>
      <c r="L114" s="445"/>
      <c r="M114" s="445" t="s">
        <v>59</v>
      </c>
      <c r="N114" s="445"/>
      <c r="O114" s="445" t="s">
        <v>60</v>
      </c>
      <c r="P114" s="445"/>
      <c r="Q114" s="445" t="s">
        <v>61</v>
      </c>
      <c r="R114" s="445"/>
      <c r="S114" s="445" t="s">
        <v>62</v>
      </c>
      <c r="T114" s="445"/>
      <c r="U114" s="445" t="s">
        <v>63</v>
      </c>
      <c r="V114" s="445"/>
      <c r="W114" s="445" t="s">
        <v>64</v>
      </c>
      <c r="X114" s="445"/>
    </row>
    <row r="115" spans="1:24" ht="18" customHeight="1">
      <c r="A115" s="442"/>
      <c r="B115" s="443"/>
      <c r="C115" s="443"/>
      <c r="D115" s="443"/>
      <c r="E115" s="443"/>
      <c r="F115" s="443"/>
      <c r="G115" s="443"/>
      <c r="H115" s="444"/>
      <c r="I115" s="445" t="s">
        <v>15</v>
      </c>
      <c r="J115" s="445"/>
      <c r="K115" s="445" t="s">
        <v>68</v>
      </c>
      <c r="L115" s="445"/>
      <c r="M115" s="445" t="s">
        <v>16</v>
      </c>
      <c r="N115" s="445"/>
      <c r="O115" s="445" t="s">
        <v>17</v>
      </c>
      <c r="P115" s="445"/>
      <c r="Q115" s="445" t="s">
        <v>18</v>
      </c>
      <c r="R115" s="445"/>
      <c r="S115" s="445" t="s">
        <v>19</v>
      </c>
      <c r="T115" s="445"/>
      <c r="U115" s="445" t="s">
        <v>20</v>
      </c>
      <c r="V115" s="445"/>
      <c r="W115" s="445" t="s">
        <v>69</v>
      </c>
      <c r="X115" s="445"/>
    </row>
    <row r="116" spans="1:24" ht="18" customHeight="1">
      <c r="A116" s="446" t="s">
        <v>44</v>
      </c>
      <c r="B116" s="447" t="s">
        <v>49</v>
      </c>
      <c r="C116" s="448"/>
      <c r="D116" s="448"/>
      <c r="E116" s="448"/>
      <c r="F116" s="448"/>
      <c r="G116" s="448"/>
      <c r="H116" s="448"/>
      <c r="I116" s="110">
        <v>119</v>
      </c>
      <c r="J116" s="111"/>
      <c r="K116" s="110">
        <v>130</v>
      </c>
      <c r="L116" s="111"/>
      <c r="M116" s="110">
        <v>138</v>
      </c>
      <c r="N116" s="111"/>
      <c r="O116" s="110">
        <v>144</v>
      </c>
      <c r="P116" s="111"/>
      <c r="Q116" s="110">
        <v>148</v>
      </c>
      <c r="R116" s="111"/>
      <c r="S116" s="110">
        <v>150</v>
      </c>
      <c r="T116" s="111"/>
      <c r="U116" s="110">
        <v>151</v>
      </c>
      <c r="V116" s="111"/>
      <c r="W116" s="110">
        <v>152</v>
      </c>
      <c r="X116" s="72"/>
    </row>
    <row r="117" spans="1:24" ht="18" customHeight="1">
      <c r="A117" s="446"/>
      <c r="B117" s="447" t="s">
        <v>50</v>
      </c>
      <c r="C117" s="448"/>
      <c r="D117" s="448"/>
      <c r="E117" s="448"/>
      <c r="F117" s="448"/>
      <c r="G117" s="448"/>
      <c r="H117" s="448"/>
      <c r="I117" s="110">
        <v>142</v>
      </c>
      <c r="J117" s="111"/>
      <c r="K117" s="110">
        <v>155</v>
      </c>
      <c r="L117" s="111"/>
      <c r="M117" s="110">
        <v>164</v>
      </c>
      <c r="N117" s="111"/>
      <c r="O117" s="110">
        <v>171</v>
      </c>
      <c r="P117" s="111"/>
      <c r="Q117" s="110">
        <v>176</v>
      </c>
      <c r="R117" s="111"/>
      <c r="S117" s="110">
        <v>179</v>
      </c>
      <c r="T117" s="111"/>
      <c r="U117" s="110">
        <v>181</v>
      </c>
      <c r="V117" s="111"/>
      <c r="W117" s="110">
        <v>181</v>
      </c>
      <c r="X117" s="72"/>
    </row>
    <row r="118" spans="1:24" ht="18" customHeight="1">
      <c r="A118" s="446"/>
      <c r="B118" s="447" t="s">
        <v>51</v>
      </c>
      <c r="C118" s="448"/>
      <c r="D118" s="448"/>
      <c r="E118" s="448"/>
      <c r="F118" s="448"/>
      <c r="G118" s="448"/>
      <c r="H118" s="448"/>
      <c r="I118" s="110">
        <v>142</v>
      </c>
      <c r="J118" s="111"/>
      <c r="K118" s="110">
        <v>154</v>
      </c>
      <c r="L118" s="111"/>
      <c r="M118" s="110">
        <v>164</v>
      </c>
      <c r="N118" s="111"/>
      <c r="O118" s="110">
        <v>171</v>
      </c>
      <c r="P118" s="111"/>
      <c r="Q118" s="110">
        <v>175</v>
      </c>
      <c r="R118" s="111"/>
      <c r="S118" s="110">
        <v>178</v>
      </c>
      <c r="T118" s="111"/>
      <c r="U118" s="110">
        <v>180</v>
      </c>
      <c r="V118" s="111"/>
      <c r="W118" s="110">
        <v>181</v>
      </c>
      <c r="X118" s="72"/>
    </row>
    <row r="119" spans="1:24" ht="18" customHeight="1">
      <c r="A119" s="446"/>
      <c r="B119" s="447" t="s">
        <v>52</v>
      </c>
      <c r="C119" s="448"/>
      <c r="D119" s="448"/>
      <c r="E119" s="448"/>
      <c r="F119" s="448"/>
      <c r="G119" s="448"/>
      <c r="H119" s="448"/>
      <c r="I119" s="110">
        <v>132</v>
      </c>
      <c r="J119" s="111"/>
      <c r="K119" s="110">
        <v>144</v>
      </c>
      <c r="L119" s="111"/>
      <c r="M119" s="110">
        <v>153</v>
      </c>
      <c r="N119" s="111"/>
      <c r="O119" s="110">
        <v>159</v>
      </c>
      <c r="P119" s="111"/>
      <c r="Q119" s="110">
        <v>164</v>
      </c>
      <c r="R119" s="111"/>
      <c r="S119" s="110">
        <v>167</v>
      </c>
      <c r="T119" s="111"/>
      <c r="U119" s="110">
        <v>168</v>
      </c>
      <c r="V119" s="111"/>
      <c r="W119" s="110">
        <v>169</v>
      </c>
      <c r="X119" s="72"/>
    </row>
    <row r="120" spans="1:24" ht="18" customHeight="1">
      <c r="A120" s="446"/>
      <c r="B120" s="447" t="s">
        <v>53</v>
      </c>
      <c r="C120" s="448"/>
      <c r="D120" s="448"/>
      <c r="E120" s="448"/>
      <c r="F120" s="448"/>
      <c r="G120" s="448"/>
      <c r="H120" s="448"/>
      <c r="I120" s="110">
        <v>124</v>
      </c>
      <c r="J120" s="111"/>
      <c r="K120" s="110">
        <v>134</v>
      </c>
      <c r="L120" s="111"/>
      <c r="M120" s="110">
        <v>143</v>
      </c>
      <c r="N120" s="111"/>
      <c r="O120" s="110">
        <v>149</v>
      </c>
      <c r="P120" s="111"/>
      <c r="Q120" s="110">
        <v>153</v>
      </c>
      <c r="R120" s="111"/>
      <c r="S120" s="110">
        <v>156</v>
      </c>
      <c r="T120" s="111"/>
      <c r="U120" s="110">
        <v>157</v>
      </c>
      <c r="V120" s="111"/>
      <c r="W120" s="110">
        <v>158</v>
      </c>
      <c r="X120" s="72"/>
    </row>
    <row r="121" spans="1:24" ht="18" customHeight="1">
      <c r="A121" s="446"/>
      <c r="B121" s="447" t="s">
        <v>54</v>
      </c>
      <c r="C121" s="448"/>
      <c r="D121" s="448"/>
      <c r="E121" s="448"/>
      <c r="F121" s="448"/>
      <c r="G121" s="448"/>
      <c r="H121" s="448"/>
      <c r="I121" s="110">
        <v>119</v>
      </c>
      <c r="J121" s="111"/>
      <c r="K121" s="110">
        <v>130</v>
      </c>
      <c r="L121" s="111"/>
      <c r="M121" s="110">
        <v>138</v>
      </c>
      <c r="N121" s="111"/>
      <c r="O121" s="110">
        <v>144</v>
      </c>
      <c r="P121" s="111"/>
      <c r="Q121" s="110">
        <v>148</v>
      </c>
      <c r="R121" s="111"/>
      <c r="S121" s="110">
        <v>150</v>
      </c>
      <c r="T121" s="111"/>
      <c r="U121" s="110">
        <v>152</v>
      </c>
      <c r="V121" s="111"/>
      <c r="W121" s="110">
        <v>152</v>
      </c>
      <c r="X121" s="72"/>
    </row>
    <row r="122" spans="1:24" ht="18" customHeight="1">
      <c r="A122" s="446"/>
      <c r="B122" s="447" t="s">
        <v>55</v>
      </c>
      <c r="C122" s="448"/>
      <c r="D122" s="448"/>
      <c r="E122" s="448"/>
      <c r="F122" s="448"/>
      <c r="G122" s="448"/>
      <c r="H122" s="448"/>
      <c r="I122" s="110">
        <v>118</v>
      </c>
      <c r="J122" s="111"/>
      <c r="K122" s="110">
        <v>129</v>
      </c>
      <c r="L122" s="111"/>
      <c r="M122" s="110">
        <v>137</v>
      </c>
      <c r="N122" s="111"/>
      <c r="O122" s="110">
        <v>143</v>
      </c>
      <c r="P122" s="111"/>
      <c r="Q122" s="110">
        <v>147</v>
      </c>
      <c r="R122" s="111"/>
      <c r="S122" s="110">
        <v>149</v>
      </c>
      <c r="T122" s="111"/>
      <c r="U122" s="110">
        <v>150</v>
      </c>
      <c r="V122" s="111"/>
      <c r="W122" s="110">
        <v>151</v>
      </c>
      <c r="X122" s="72"/>
    </row>
    <row r="123" spans="1:24" ht="18" customHeight="1">
      <c r="A123" s="446"/>
      <c r="B123" s="447" t="s">
        <v>56</v>
      </c>
      <c r="C123" s="448"/>
      <c r="D123" s="448"/>
      <c r="E123" s="448"/>
      <c r="F123" s="448"/>
      <c r="G123" s="448"/>
      <c r="H123" s="448"/>
      <c r="I123" s="110">
        <v>114</v>
      </c>
      <c r="J123" s="111"/>
      <c r="K123" s="110">
        <v>124</v>
      </c>
      <c r="L123" s="111"/>
      <c r="M123" s="110">
        <v>131</v>
      </c>
      <c r="N123" s="111"/>
      <c r="O123" s="110">
        <v>137</v>
      </c>
      <c r="P123" s="111"/>
      <c r="Q123" s="110">
        <v>141</v>
      </c>
      <c r="R123" s="111"/>
      <c r="S123" s="110">
        <v>143</v>
      </c>
      <c r="T123" s="111"/>
      <c r="U123" s="110">
        <v>145</v>
      </c>
      <c r="V123" s="111"/>
      <c r="W123" s="110">
        <v>145</v>
      </c>
      <c r="X123" s="72"/>
    </row>
    <row r="124" spans="1:24" ht="18" customHeight="1">
      <c r="A124" s="446"/>
      <c r="B124" s="447" t="s">
        <v>57</v>
      </c>
      <c r="C124" s="448"/>
      <c r="D124" s="448"/>
      <c r="E124" s="448"/>
      <c r="F124" s="448"/>
      <c r="G124" s="448"/>
      <c r="H124" s="448"/>
      <c r="I124" s="110">
        <v>93</v>
      </c>
      <c r="J124" s="111"/>
      <c r="K124" s="110">
        <v>101</v>
      </c>
      <c r="L124" s="111"/>
      <c r="M124" s="110">
        <v>108</v>
      </c>
      <c r="N124" s="111"/>
      <c r="O124" s="110">
        <v>112</v>
      </c>
      <c r="P124" s="111"/>
      <c r="Q124" s="110">
        <v>115</v>
      </c>
      <c r="R124" s="111"/>
      <c r="S124" s="110">
        <v>117</v>
      </c>
      <c r="T124" s="111"/>
      <c r="U124" s="110">
        <v>118</v>
      </c>
      <c r="V124" s="111"/>
      <c r="W124" s="110">
        <v>119</v>
      </c>
      <c r="X124" s="72"/>
    </row>
    <row r="125" spans="1:24" ht="12.75">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11"/>
    </row>
    <row r="126" spans="1:24" s="71" customFormat="1" ht="18" customHeight="1">
      <c r="A126" s="79"/>
      <c r="B126" s="79"/>
      <c r="C126" s="79"/>
      <c r="D126" s="79"/>
      <c r="E126" s="79"/>
      <c r="F126" s="79"/>
      <c r="G126" s="79"/>
      <c r="H126" s="79"/>
      <c r="I126" s="79"/>
      <c r="J126" s="79"/>
      <c r="K126" s="79"/>
      <c r="L126" s="79"/>
      <c r="M126" s="79"/>
      <c r="N126" s="79"/>
      <c r="O126" s="79"/>
      <c r="P126" s="79"/>
      <c r="Q126" s="79"/>
      <c r="R126" s="79"/>
      <c r="S126" s="79"/>
      <c r="T126" s="79"/>
      <c r="U126" s="79"/>
      <c r="V126" s="79"/>
      <c r="W126" s="79"/>
      <c r="X126" s="80"/>
    </row>
    <row r="127" spans="1:24" s="71" customFormat="1" ht="18" customHeight="1">
      <c r="A127" s="449"/>
      <c r="B127" s="449"/>
      <c r="C127" s="449"/>
      <c r="D127" s="449"/>
      <c r="E127" s="449"/>
      <c r="F127" s="449"/>
      <c r="G127" s="449"/>
      <c r="H127" s="449"/>
      <c r="I127" s="449"/>
      <c r="J127" s="449"/>
      <c r="K127" s="449"/>
      <c r="L127" s="449"/>
      <c r="M127" s="449"/>
      <c r="N127" s="449"/>
      <c r="O127" s="449"/>
      <c r="P127" s="449"/>
      <c r="Q127" s="449"/>
      <c r="R127" s="449"/>
      <c r="S127" s="449"/>
      <c r="T127" s="449"/>
      <c r="U127" s="449"/>
      <c r="V127" s="449"/>
      <c r="W127" s="449"/>
      <c r="X127" s="449"/>
    </row>
    <row r="128" spans="1:24" s="71" customFormat="1" ht="18" customHeight="1">
      <c r="A128" s="449"/>
      <c r="B128" s="449"/>
      <c r="C128" s="449"/>
      <c r="D128" s="449"/>
      <c r="E128" s="449"/>
      <c r="F128" s="449"/>
      <c r="G128" s="449"/>
      <c r="H128" s="449"/>
      <c r="I128" s="449"/>
      <c r="J128" s="449"/>
      <c r="K128" s="449"/>
      <c r="L128" s="449"/>
      <c r="M128" s="449"/>
      <c r="N128" s="449"/>
      <c r="O128" s="449"/>
      <c r="P128" s="449"/>
      <c r="Q128" s="449"/>
      <c r="R128" s="449"/>
      <c r="S128" s="449"/>
      <c r="T128" s="449"/>
      <c r="U128" s="449"/>
      <c r="V128" s="449"/>
      <c r="W128" s="449"/>
      <c r="X128" s="449"/>
    </row>
    <row r="129" spans="1:24" s="71" customFormat="1" ht="18" customHeight="1">
      <c r="A129" s="449"/>
      <c r="B129" s="449"/>
      <c r="C129" s="449"/>
      <c r="D129" s="449"/>
      <c r="E129" s="449"/>
      <c r="F129" s="449"/>
      <c r="G129" s="449"/>
      <c r="H129" s="449"/>
      <c r="I129" s="449"/>
      <c r="J129" s="449"/>
      <c r="K129" s="449"/>
      <c r="L129" s="449"/>
      <c r="M129" s="449"/>
      <c r="N129" s="449"/>
      <c r="O129" s="449"/>
      <c r="P129" s="449"/>
      <c r="Q129" s="449"/>
      <c r="R129" s="449"/>
      <c r="S129" s="449"/>
      <c r="T129" s="449"/>
      <c r="U129" s="449"/>
      <c r="V129" s="449"/>
      <c r="W129" s="449"/>
      <c r="X129" s="449"/>
    </row>
    <row r="130" spans="1:24" s="71" customFormat="1" ht="18" customHeight="1">
      <c r="A130" s="450"/>
      <c r="B130" s="451"/>
      <c r="C130" s="452"/>
      <c r="D130" s="452"/>
      <c r="E130" s="452"/>
      <c r="F130" s="452"/>
      <c r="G130" s="452"/>
      <c r="H130" s="452"/>
      <c r="I130" s="84"/>
      <c r="J130" s="84"/>
      <c r="K130" s="84"/>
      <c r="L130" s="84"/>
      <c r="M130" s="84"/>
      <c r="N130" s="84"/>
      <c r="O130" s="84"/>
      <c r="P130" s="84"/>
      <c r="Q130" s="84"/>
      <c r="R130" s="84"/>
      <c r="S130" s="84"/>
      <c r="T130" s="84"/>
      <c r="U130" s="84"/>
      <c r="V130" s="84"/>
      <c r="W130" s="84"/>
      <c r="X130" s="84"/>
    </row>
    <row r="131" spans="1:24" s="71" customFormat="1" ht="18" customHeight="1">
      <c r="A131" s="450"/>
      <c r="B131" s="451"/>
      <c r="C131" s="452"/>
      <c r="D131" s="452"/>
      <c r="E131" s="452"/>
      <c r="F131" s="452"/>
      <c r="G131" s="452"/>
      <c r="H131" s="452"/>
      <c r="I131" s="84"/>
      <c r="J131" s="84"/>
      <c r="K131" s="84"/>
      <c r="L131" s="84"/>
      <c r="M131" s="84"/>
      <c r="N131" s="84"/>
      <c r="O131" s="84"/>
      <c r="P131" s="84"/>
      <c r="Q131" s="84"/>
      <c r="R131" s="84"/>
      <c r="S131" s="84"/>
      <c r="T131" s="84"/>
      <c r="U131" s="84"/>
      <c r="V131" s="84"/>
      <c r="W131" s="84"/>
      <c r="X131" s="84"/>
    </row>
    <row r="132" spans="1:24" s="71" customFormat="1" ht="18" customHeight="1">
      <c r="A132" s="450"/>
      <c r="B132" s="451"/>
      <c r="C132" s="452"/>
      <c r="D132" s="452"/>
      <c r="E132" s="452"/>
      <c r="F132" s="452"/>
      <c r="G132" s="452"/>
      <c r="H132" s="452"/>
      <c r="I132" s="84"/>
      <c r="J132" s="84"/>
      <c r="K132" s="84"/>
      <c r="L132" s="84"/>
      <c r="M132" s="84"/>
      <c r="N132" s="84"/>
      <c r="O132" s="84"/>
      <c r="P132" s="84"/>
      <c r="Q132" s="84"/>
      <c r="R132" s="84"/>
      <c r="S132" s="84"/>
      <c r="T132" s="84"/>
      <c r="U132" s="84"/>
      <c r="V132" s="84"/>
      <c r="W132" s="84"/>
      <c r="X132" s="84"/>
    </row>
    <row r="133" spans="1:24" s="71" customFormat="1" ht="18" customHeight="1">
      <c r="A133" s="450"/>
      <c r="B133" s="451"/>
      <c r="C133" s="452"/>
      <c r="D133" s="452"/>
      <c r="E133" s="452"/>
      <c r="F133" s="452"/>
      <c r="G133" s="452"/>
      <c r="H133" s="452"/>
      <c r="I133" s="84"/>
      <c r="J133" s="84"/>
      <c r="K133" s="84"/>
      <c r="L133" s="84"/>
      <c r="M133" s="84"/>
      <c r="N133" s="84"/>
      <c r="O133" s="84"/>
      <c r="P133" s="84"/>
      <c r="Q133" s="84"/>
      <c r="R133" s="84"/>
      <c r="S133" s="84"/>
      <c r="T133" s="84"/>
      <c r="U133" s="84"/>
      <c r="V133" s="84"/>
      <c r="W133" s="84"/>
      <c r="X133" s="84"/>
    </row>
    <row r="134" spans="1:24" s="71" customFormat="1" ht="18" customHeight="1">
      <c r="A134" s="450"/>
      <c r="B134" s="451"/>
      <c r="C134" s="452"/>
      <c r="D134" s="452"/>
      <c r="E134" s="452"/>
      <c r="F134" s="452"/>
      <c r="G134" s="452"/>
      <c r="H134" s="452"/>
      <c r="I134" s="84"/>
      <c r="J134" s="84"/>
      <c r="K134" s="84"/>
      <c r="L134" s="84"/>
      <c r="M134" s="84"/>
      <c r="N134" s="84"/>
      <c r="O134" s="84"/>
      <c r="P134" s="84"/>
      <c r="Q134" s="84"/>
      <c r="R134" s="84"/>
      <c r="S134" s="84"/>
      <c r="T134" s="84"/>
      <c r="U134" s="84"/>
      <c r="V134" s="84"/>
      <c r="W134" s="84"/>
      <c r="X134" s="84"/>
    </row>
    <row r="135" spans="1:24" s="71" customFormat="1" ht="18" customHeight="1">
      <c r="A135" s="450"/>
      <c r="B135" s="451"/>
      <c r="C135" s="452"/>
      <c r="D135" s="452"/>
      <c r="E135" s="452"/>
      <c r="F135" s="452"/>
      <c r="G135" s="452"/>
      <c r="H135" s="452"/>
      <c r="I135" s="84"/>
      <c r="J135" s="84"/>
      <c r="K135" s="84"/>
      <c r="L135" s="84"/>
      <c r="M135" s="84"/>
      <c r="N135" s="84"/>
      <c r="O135" s="84"/>
      <c r="P135" s="84"/>
      <c r="Q135" s="84"/>
      <c r="R135" s="84"/>
      <c r="S135" s="84"/>
      <c r="T135" s="84"/>
      <c r="U135" s="84"/>
      <c r="V135" s="84"/>
      <c r="W135" s="84"/>
      <c r="X135" s="84"/>
    </row>
    <row r="136" spans="1:24" s="71" customFormat="1" ht="18" customHeight="1">
      <c r="A136" s="450"/>
      <c r="B136" s="451"/>
      <c r="C136" s="452"/>
      <c r="D136" s="452"/>
      <c r="E136" s="452"/>
      <c r="F136" s="452"/>
      <c r="G136" s="452"/>
      <c r="H136" s="452"/>
      <c r="I136" s="84"/>
      <c r="J136" s="84"/>
      <c r="K136" s="84"/>
      <c r="L136" s="84"/>
      <c r="M136" s="84"/>
      <c r="N136" s="84"/>
      <c r="O136" s="84"/>
      <c r="P136" s="84"/>
      <c r="Q136" s="84"/>
      <c r="R136" s="84"/>
      <c r="S136" s="84"/>
      <c r="T136" s="84"/>
      <c r="U136" s="84"/>
      <c r="V136" s="84"/>
      <c r="W136" s="84"/>
      <c r="X136" s="84"/>
    </row>
    <row r="137" spans="1:24" s="71" customFormat="1" ht="18" customHeight="1">
      <c r="A137" s="450"/>
      <c r="B137" s="451"/>
      <c r="C137" s="452"/>
      <c r="D137" s="452"/>
      <c r="E137" s="452"/>
      <c r="F137" s="452"/>
      <c r="G137" s="452"/>
      <c r="H137" s="452"/>
      <c r="I137" s="84"/>
      <c r="J137" s="84"/>
      <c r="K137" s="84"/>
      <c r="L137" s="84"/>
      <c r="M137" s="84"/>
      <c r="N137" s="84"/>
      <c r="O137" s="84"/>
      <c r="P137" s="84"/>
      <c r="Q137" s="84"/>
      <c r="R137" s="84"/>
      <c r="S137" s="84"/>
      <c r="T137" s="84"/>
      <c r="U137" s="84"/>
      <c r="V137" s="84"/>
      <c r="W137" s="84"/>
      <c r="X137" s="84"/>
    </row>
    <row r="138" spans="1:24" s="71" customFormat="1" ht="18" customHeight="1">
      <c r="A138" s="450"/>
      <c r="B138" s="451"/>
      <c r="C138" s="452"/>
      <c r="D138" s="452"/>
      <c r="E138" s="452"/>
      <c r="F138" s="452"/>
      <c r="G138" s="452"/>
      <c r="H138" s="452"/>
      <c r="I138" s="84"/>
      <c r="J138" s="84"/>
      <c r="K138" s="84"/>
      <c r="L138" s="84"/>
      <c r="M138" s="84"/>
      <c r="N138" s="84"/>
      <c r="O138" s="84"/>
      <c r="P138" s="84"/>
      <c r="Q138" s="84"/>
      <c r="R138" s="84"/>
      <c r="S138" s="84"/>
      <c r="T138" s="84"/>
      <c r="U138" s="84"/>
      <c r="V138" s="84"/>
      <c r="W138" s="84"/>
      <c r="X138" s="84"/>
    </row>
    <row r="139" spans="1:24" s="71" customFormat="1" ht="12.75">
      <c r="A139" s="79"/>
      <c r="B139" s="79"/>
      <c r="C139" s="79"/>
      <c r="D139" s="79"/>
      <c r="E139" s="79"/>
      <c r="F139" s="79"/>
      <c r="G139" s="79"/>
      <c r="H139" s="79"/>
      <c r="I139" s="79"/>
      <c r="J139" s="79"/>
      <c r="K139" s="79"/>
      <c r="L139" s="79"/>
      <c r="M139" s="79"/>
      <c r="N139" s="79"/>
      <c r="O139" s="79"/>
      <c r="P139" s="79"/>
      <c r="Q139" s="79"/>
      <c r="R139" s="79"/>
      <c r="S139" s="79"/>
      <c r="T139" s="79"/>
      <c r="U139" s="79"/>
      <c r="V139" s="79"/>
      <c r="W139" s="79"/>
      <c r="X139" s="27"/>
    </row>
    <row r="140" spans="1:24" s="71" customFormat="1" ht="18" customHeight="1">
      <c r="A140" s="79"/>
      <c r="B140" s="79"/>
      <c r="C140" s="79"/>
      <c r="D140" s="79"/>
      <c r="E140" s="79"/>
      <c r="F140" s="79"/>
      <c r="G140" s="79"/>
      <c r="H140" s="79"/>
      <c r="I140" s="79"/>
      <c r="J140" s="79"/>
      <c r="K140" s="79"/>
      <c r="L140" s="79"/>
      <c r="M140" s="79"/>
      <c r="N140" s="79"/>
      <c r="O140" s="79"/>
      <c r="P140" s="79"/>
      <c r="Q140" s="79"/>
      <c r="R140" s="79"/>
      <c r="S140" s="79"/>
      <c r="T140" s="79"/>
      <c r="U140" s="79"/>
      <c r="V140" s="79"/>
      <c r="W140" s="79"/>
      <c r="X140" s="80"/>
    </row>
    <row r="141" spans="1:24" s="71" customFormat="1" ht="18" customHeight="1">
      <c r="A141" s="449"/>
      <c r="B141" s="449"/>
      <c r="C141" s="449"/>
      <c r="D141" s="449"/>
      <c r="E141" s="449"/>
      <c r="F141" s="449"/>
      <c r="G141" s="449"/>
      <c r="H141" s="449"/>
      <c r="I141" s="449"/>
      <c r="J141" s="449"/>
      <c r="K141" s="449"/>
      <c r="L141" s="449"/>
      <c r="M141" s="449"/>
      <c r="N141" s="449"/>
      <c r="O141" s="449"/>
      <c r="P141" s="449"/>
      <c r="Q141" s="449"/>
      <c r="R141" s="449"/>
      <c r="S141" s="449"/>
      <c r="T141" s="449"/>
      <c r="U141" s="449"/>
      <c r="V141" s="449"/>
      <c r="W141" s="449"/>
      <c r="X141" s="449"/>
    </row>
    <row r="142" spans="1:24" s="71" customFormat="1" ht="18" customHeight="1">
      <c r="A142" s="449"/>
      <c r="B142" s="449"/>
      <c r="C142" s="449"/>
      <c r="D142" s="449"/>
      <c r="E142" s="449"/>
      <c r="F142" s="449"/>
      <c r="G142" s="449"/>
      <c r="H142" s="449"/>
      <c r="I142" s="449"/>
      <c r="J142" s="449"/>
      <c r="K142" s="449"/>
      <c r="L142" s="449"/>
      <c r="M142" s="449"/>
      <c r="N142" s="449"/>
      <c r="O142" s="449"/>
      <c r="P142" s="449"/>
      <c r="Q142" s="449"/>
      <c r="R142" s="449"/>
      <c r="S142" s="449"/>
      <c r="T142" s="449"/>
      <c r="U142" s="449"/>
      <c r="V142" s="449"/>
      <c r="W142" s="449"/>
      <c r="X142" s="449"/>
    </row>
    <row r="143" spans="1:24" s="71" customFormat="1" ht="18" customHeight="1">
      <c r="A143" s="449"/>
      <c r="B143" s="449"/>
      <c r="C143" s="449"/>
      <c r="D143" s="449"/>
      <c r="E143" s="449"/>
      <c r="F143" s="449"/>
      <c r="G143" s="449"/>
      <c r="H143" s="449"/>
      <c r="I143" s="449"/>
      <c r="J143" s="449"/>
      <c r="K143" s="449"/>
      <c r="L143" s="449"/>
      <c r="M143" s="449"/>
      <c r="N143" s="449"/>
      <c r="O143" s="449"/>
      <c r="P143" s="449"/>
      <c r="Q143" s="449"/>
      <c r="R143" s="449"/>
      <c r="S143" s="449"/>
      <c r="T143" s="449"/>
      <c r="U143" s="449"/>
      <c r="V143" s="449"/>
      <c r="W143" s="449"/>
      <c r="X143" s="449"/>
    </row>
    <row r="144" spans="1:24" s="71" customFormat="1" ht="18" customHeight="1">
      <c r="A144" s="450"/>
      <c r="B144" s="451"/>
      <c r="C144" s="452"/>
      <c r="D144" s="452"/>
      <c r="E144" s="452"/>
      <c r="F144" s="452"/>
      <c r="G144" s="452"/>
      <c r="H144" s="452"/>
      <c r="I144" s="84"/>
      <c r="J144" s="84"/>
      <c r="K144" s="84"/>
      <c r="L144" s="84"/>
      <c r="M144" s="84"/>
      <c r="N144" s="84"/>
      <c r="O144" s="84"/>
      <c r="P144" s="84"/>
      <c r="Q144" s="84"/>
      <c r="R144" s="84"/>
      <c r="S144" s="84"/>
      <c r="T144" s="84"/>
      <c r="U144" s="84"/>
      <c r="V144" s="84"/>
      <c r="W144" s="84"/>
      <c r="X144" s="84"/>
    </row>
    <row r="145" spans="1:24" s="71" customFormat="1" ht="18" customHeight="1">
      <c r="A145" s="450"/>
      <c r="B145" s="451"/>
      <c r="C145" s="452"/>
      <c r="D145" s="452"/>
      <c r="E145" s="452"/>
      <c r="F145" s="452"/>
      <c r="G145" s="452"/>
      <c r="H145" s="452"/>
      <c r="I145" s="84"/>
      <c r="J145" s="84"/>
      <c r="K145" s="84"/>
      <c r="L145" s="84"/>
      <c r="M145" s="84"/>
      <c r="N145" s="84"/>
      <c r="O145" s="84"/>
      <c r="P145" s="84"/>
      <c r="Q145" s="84"/>
      <c r="R145" s="84"/>
      <c r="S145" s="84"/>
      <c r="T145" s="84"/>
      <c r="U145" s="84"/>
      <c r="V145" s="84"/>
      <c r="W145" s="84"/>
      <c r="X145" s="84"/>
    </row>
    <row r="146" spans="1:24" s="71" customFormat="1" ht="18" customHeight="1">
      <c r="A146" s="450"/>
      <c r="B146" s="451"/>
      <c r="C146" s="452"/>
      <c r="D146" s="452"/>
      <c r="E146" s="452"/>
      <c r="F146" s="452"/>
      <c r="G146" s="452"/>
      <c r="H146" s="452"/>
      <c r="I146" s="84"/>
      <c r="J146" s="84"/>
      <c r="K146" s="84"/>
      <c r="L146" s="84"/>
      <c r="M146" s="84"/>
      <c r="N146" s="84"/>
      <c r="O146" s="84"/>
      <c r="P146" s="84"/>
      <c r="Q146" s="84"/>
      <c r="R146" s="84"/>
      <c r="S146" s="84"/>
      <c r="T146" s="84"/>
      <c r="U146" s="84"/>
      <c r="V146" s="84"/>
      <c r="W146" s="84"/>
      <c r="X146" s="84"/>
    </row>
    <row r="147" spans="1:24" s="71" customFormat="1" ht="18" customHeight="1">
      <c r="A147" s="450"/>
      <c r="B147" s="451"/>
      <c r="C147" s="452"/>
      <c r="D147" s="452"/>
      <c r="E147" s="452"/>
      <c r="F147" s="452"/>
      <c r="G147" s="452"/>
      <c r="H147" s="452"/>
      <c r="I147" s="84"/>
      <c r="J147" s="84"/>
      <c r="K147" s="84"/>
      <c r="L147" s="84"/>
      <c r="M147" s="84"/>
      <c r="N147" s="84"/>
      <c r="O147" s="84"/>
      <c r="P147" s="84"/>
      <c r="Q147" s="84"/>
      <c r="R147" s="84"/>
      <c r="S147" s="84"/>
      <c r="T147" s="84"/>
      <c r="U147" s="84"/>
      <c r="V147" s="84"/>
      <c r="W147" s="84"/>
      <c r="X147" s="84"/>
    </row>
    <row r="148" spans="1:24" s="71" customFormat="1" ht="18" customHeight="1">
      <c r="A148" s="450"/>
      <c r="B148" s="451"/>
      <c r="C148" s="452"/>
      <c r="D148" s="452"/>
      <c r="E148" s="452"/>
      <c r="F148" s="452"/>
      <c r="G148" s="452"/>
      <c r="H148" s="452"/>
      <c r="I148" s="84"/>
      <c r="J148" s="84"/>
      <c r="K148" s="84"/>
      <c r="L148" s="84"/>
      <c r="M148" s="84"/>
      <c r="N148" s="84"/>
      <c r="O148" s="84"/>
      <c r="P148" s="84"/>
      <c r="Q148" s="84"/>
      <c r="R148" s="84"/>
      <c r="S148" s="84"/>
      <c r="T148" s="84"/>
      <c r="U148" s="84"/>
      <c r="V148" s="84"/>
      <c r="W148" s="84"/>
      <c r="X148" s="84"/>
    </row>
    <row r="149" spans="1:24" s="71" customFormat="1" ht="18" customHeight="1">
      <c r="A149" s="450"/>
      <c r="B149" s="451"/>
      <c r="C149" s="452"/>
      <c r="D149" s="452"/>
      <c r="E149" s="452"/>
      <c r="F149" s="452"/>
      <c r="G149" s="452"/>
      <c r="H149" s="452"/>
      <c r="I149" s="84"/>
      <c r="J149" s="84"/>
      <c r="K149" s="84"/>
      <c r="L149" s="84"/>
      <c r="M149" s="84"/>
      <c r="N149" s="84"/>
      <c r="O149" s="84"/>
      <c r="P149" s="84"/>
      <c r="Q149" s="84"/>
      <c r="R149" s="84"/>
      <c r="S149" s="84"/>
      <c r="T149" s="84"/>
      <c r="U149" s="84"/>
      <c r="V149" s="84"/>
      <c r="W149" s="84"/>
      <c r="X149" s="84"/>
    </row>
    <row r="150" spans="1:24" s="71" customFormat="1" ht="18" customHeight="1">
      <c r="A150" s="450"/>
      <c r="B150" s="451"/>
      <c r="C150" s="452"/>
      <c r="D150" s="452"/>
      <c r="E150" s="452"/>
      <c r="F150" s="452"/>
      <c r="G150" s="452"/>
      <c r="H150" s="452"/>
      <c r="I150" s="84"/>
      <c r="J150" s="84"/>
      <c r="K150" s="84"/>
      <c r="L150" s="84"/>
      <c r="M150" s="84"/>
      <c r="N150" s="84"/>
      <c r="O150" s="84"/>
      <c r="P150" s="84"/>
      <c r="Q150" s="84"/>
      <c r="R150" s="84"/>
      <c r="S150" s="84"/>
      <c r="T150" s="84"/>
      <c r="U150" s="84"/>
      <c r="V150" s="84"/>
      <c r="W150" s="84"/>
      <c r="X150" s="84"/>
    </row>
    <row r="151" spans="1:24" ht="12.75">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11"/>
    </row>
    <row r="152" spans="1:24" ht="12.75">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11"/>
    </row>
    <row r="153" spans="1:24" ht="19.5" customHeight="1">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125" t="s">
        <v>210</v>
      </c>
    </row>
    <row r="154" spans="1:24" ht="3" customHeight="1">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125"/>
    </row>
    <row r="155" spans="1:24" ht="18" customHeight="1">
      <c r="A155" s="120" t="s">
        <v>121</v>
      </c>
      <c r="B155" s="73"/>
      <c r="C155" s="73"/>
      <c r="D155" s="73"/>
      <c r="E155" s="73"/>
      <c r="F155" s="73"/>
      <c r="G155" s="73"/>
      <c r="H155" s="73"/>
      <c r="I155" s="73"/>
      <c r="J155" s="73"/>
      <c r="K155" s="73"/>
      <c r="L155" s="73"/>
      <c r="M155" s="73"/>
      <c r="N155" s="73"/>
      <c r="O155" s="73"/>
      <c r="P155" s="73"/>
      <c r="Q155" s="73"/>
      <c r="R155" s="73"/>
      <c r="S155" s="73"/>
      <c r="T155" s="73"/>
      <c r="U155" s="73"/>
      <c r="V155" s="73"/>
      <c r="W155" s="73"/>
      <c r="X155" s="11"/>
    </row>
    <row r="156" spans="1:24" ht="18" customHeight="1">
      <c r="A156" s="121" t="s">
        <v>122</v>
      </c>
      <c r="B156" s="73"/>
      <c r="C156" s="73"/>
      <c r="D156" s="73"/>
      <c r="E156" s="73"/>
      <c r="F156" s="73"/>
      <c r="G156" s="73"/>
      <c r="H156" s="73"/>
      <c r="I156" s="73"/>
      <c r="J156" s="73"/>
      <c r="K156" s="73"/>
      <c r="L156" s="73"/>
      <c r="M156" s="73"/>
      <c r="N156" s="73"/>
      <c r="O156" s="73"/>
      <c r="P156" s="73"/>
      <c r="Q156" s="73"/>
      <c r="R156" s="73"/>
      <c r="S156" s="73"/>
      <c r="T156" s="73"/>
      <c r="U156" s="73"/>
      <c r="V156" s="73"/>
      <c r="W156" s="73"/>
      <c r="X156" s="11"/>
    </row>
    <row r="157" spans="1:24" ht="4.5" customHeight="1">
      <c r="A157" s="74"/>
      <c r="B157" s="11"/>
      <c r="C157" s="11"/>
      <c r="D157" s="11"/>
      <c r="E157" s="27"/>
      <c r="F157" s="27"/>
      <c r="G157" s="27"/>
      <c r="H157" s="27"/>
      <c r="I157" s="27"/>
      <c r="J157" s="27"/>
      <c r="K157" s="27"/>
      <c r="L157" s="27"/>
      <c r="M157" s="27"/>
      <c r="N157" s="27"/>
      <c r="O157" s="27"/>
      <c r="P157" s="27"/>
      <c r="Q157" s="27"/>
      <c r="R157" s="27"/>
      <c r="S157" s="27"/>
      <c r="T157" s="27"/>
      <c r="U157" s="27"/>
      <c r="V157" s="27"/>
      <c r="W157" s="27"/>
      <c r="X157" s="27"/>
    </row>
    <row r="158" spans="1:24" ht="13.5" customHeight="1">
      <c r="A158" s="75" t="s">
        <v>86</v>
      </c>
      <c r="B158" s="76" t="s">
        <v>131</v>
      </c>
      <c r="C158" s="11"/>
      <c r="D158" s="11"/>
      <c r="E158" s="27"/>
      <c r="F158" s="27"/>
      <c r="G158" s="27"/>
      <c r="H158" s="27"/>
      <c r="I158" s="27"/>
      <c r="J158" s="27"/>
      <c r="K158" s="27"/>
      <c r="L158" s="27"/>
      <c r="M158" s="27"/>
      <c r="N158" s="27"/>
      <c r="O158" s="27"/>
      <c r="P158" s="27"/>
      <c r="Q158" s="27"/>
      <c r="R158" s="27"/>
      <c r="S158" s="27"/>
      <c r="T158" s="27"/>
      <c r="U158" s="27"/>
      <c r="V158" s="27"/>
      <c r="W158" s="27"/>
      <c r="X158" s="27"/>
    </row>
    <row r="159" spans="1:24" ht="13.5" customHeight="1">
      <c r="A159" s="77"/>
      <c r="B159" s="76" t="s">
        <v>0</v>
      </c>
      <c r="C159" s="11"/>
      <c r="D159" s="11"/>
      <c r="E159" s="27"/>
      <c r="F159" s="27"/>
      <c r="G159" s="27"/>
      <c r="H159" s="27"/>
      <c r="I159" s="27"/>
      <c r="J159" s="27"/>
      <c r="K159" s="27"/>
      <c r="L159" s="27"/>
      <c r="M159" s="27"/>
      <c r="N159" s="27"/>
      <c r="O159" s="27"/>
      <c r="P159" s="27"/>
      <c r="Q159" s="27"/>
      <c r="R159" s="27"/>
      <c r="S159" s="27"/>
      <c r="T159" s="27"/>
      <c r="U159" s="27"/>
      <c r="V159" s="27"/>
      <c r="W159" s="27"/>
      <c r="X159" s="27"/>
    </row>
    <row r="160" spans="1:24" ht="13.5" customHeight="1">
      <c r="A160" s="75" t="s">
        <v>86</v>
      </c>
      <c r="B160" s="76" t="s">
        <v>87</v>
      </c>
      <c r="C160" s="11"/>
      <c r="D160" s="11"/>
      <c r="E160" s="27"/>
      <c r="F160" s="27"/>
      <c r="G160" s="27"/>
      <c r="H160" s="27"/>
      <c r="I160" s="27"/>
      <c r="J160" s="27"/>
      <c r="K160" s="27"/>
      <c r="L160" s="27"/>
      <c r="M160" s="27"/>
      <c r="N160" s="27"/>
      <c r="O160" s="27"/>
      <c r="P160" s="27"/>
      <c r="Q160" s="27"/>
      <c r="R160" s="27"/>
      <c r="S160" s="27"/>
      <c r="T160" s="27"/>
      <c r="U160" s="27"/>
      <c r="V160" s="27"/>
      <c r="W160" s="27"/>
      <c r="X160" s="27"/>
    </row>
    <row r="161" spans="1:24" ht="6"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11"/>
    </row>
    <row r="162" spans="1:24" ht="18" customHeight="1">
      <c r="A162" s="92" t="s">
        <v>143</v>
      </c>
      <c r="B162" s="73"/>
      <c r="C162" s="73"/>
      <c r="D162" s="73"/>
      <c r="E162" s="73"/>
      <c r="F162" s="73"/>
      <c r="G162" s="73"/>
      <c r="H162" s="73"/>
      <c r="I162" s="73"/>
      <c r="J162" s="73"/>
      <c r="K162" s="73"/>
      <c r="L162" s="73"/>
      <c r="M162" s="73"/>
      <c r="N162" s="73"/>
      <c r="O162" s="73"/>
      <c r="P162" s="73"/>
      <c r="Q162" s="73"/>
      <c r="R162" s="73"/>
      <c r="S162" s="73"/>
      <c r="T162" s="73"/>
      <c r="U162" s="73"/>
      <c r="V162" s="73"/>
      <c r="W162" s="73"/>
      <c r="X162" s="78" t="s">
        <v>117</v>
      </c>
    </row>
    <row r="163" spans="1:24" ht="18" customHeight="1">
      <c r="A163" s="436" t="s">
        <v>13</v>
      </c>
      <c r="B163" s="437"/>
      <c r="C163" s="437"/>
      <c r="D163" s="437"/>
      <c r="E163" s="437"/>
      <c r="F163" s="437"/>
      <c r="G163" s="437"/>
      <c r="H163" s="438"/>
      <c r="I163" s="445" t="s">
        <v>47</v>
      </c>
      <c r="J163" s="445"/>
      <c r="K163" s="445"/>
      <c r="L163" s="445"/>
      <c r="M163" s="445"/>
      <c r="N163" s="445"/>
      <c r="O163" s="445"/>
      <c r="P163" s="445"/>
      <c r="Q163" s="445"/>
      <c r="R163" s="445"/>
      <c r="S163" s="445"/>
      <c r="T163" s="445"/>
      <c r="U163" s="445"/>
      <c r="V163" s="445"/>
      <c r="W163" s="445"/>
      <c r="X163" s="445"/>
    </row>
    <row r="164" spans="1:24" ht="18" customHeight="1">
      <c r="A164" s="439"/>
      <c r="B164" s="440"/>
      <c r="C164" s="440"/>
      <c r="D164" s="440"/>
      <c r="E164" s="440"/>
      <c r="F164" s="440"/>
      <c r="G164" s="440"/>
      <c r="H164" s="441"/>
      <c r="I164" s="445" t="s">
        <v>48</v>
      </c>
      <c r="J164" s="445"/>
      <c r="K164" s="445" t="s">
        <v>58</v>
      </c>
      <c r="L164" s="445"/>
      <c r="M164" s="445" t="s">
        <v>59</v>
      </c>
      <c r="N164" s="445"/>
      <c r="O164" s="445" t="s">
        <v>60</v>
      </c>
      <c r="P164" s="445"/>
      <c r="Q164" s="445" t="s">
        <v>61</v>
      </c>
      <c r="R164" s="445"/>
      <c r="S164" s="445" t="s">
        <v>62</v>
      </c>
      <c r="T164" s="445"/>
      <c r="U164" s="445" t="s">
        <v>63</v>
      </c>
      <c r="V164" s="445"/>
      <c r="W164" s="445" t="s">
        <v>64</v>
      </c>
      <c r="X164" s="445"/>
    </row>
    <row r="165" spans="1:24" ht="18" customHeight="1">
      <c r="A165" s="442"/>
      <c r="B165" s="443"/>
      <c r="C165" s="443"/>
      <c r="D165" s="443"/>
      <c r="E165" s="443"/>
      <c r="F165" s="443"/>
      <c r="G165" s="443"/>
      <c r="H165" s="444"/>
      <c r="I165" s="445" t="s">
        <v>15</v>
      </c>
      <c r="J165" s="445"/>
      <c r="K165" s="445" t="s">
        <v>68</v>
      </c>
      <c r="L165" s="445"/>
      <c r="M165" s="445" t="s">
        <v>16</v>
      </c>
      <c r="N165" s="445"/>
      <c r="O165" s="445" t="s">
        <v>17</v>
      </c>
      <c r="P165" s="445"/>
      <c r="Q165" s="445" t="s">
        <v>18</v>
      </c>
      <c r="R165" s="445"/>
      <c r="S165" s="445" t="s">
        <v>19</v>
      </c>
      <c r="T165" s="445"/>
      <c r="U165" s="445" t="s">
        <v>20</v>
      </c>
      <c r="V165" s="445"/>
      <c r="W165" s="445" t="s">
        <v>69</v>
      </c>
      <c r="X165" s="445"/>
    </row>
    <row r="166" spans="1:24" ht="18" customHeight="1">
      <c r="A166" s="446" t="s">
        <v>44</v>
      </c>
      <c r="B166" s="447" t="s">
        <v>49</v>
      </c>
      <c r="C166" s="448"/>
      <c r="D166" s="448"/>
      <c r="E166" s="448"/>
      <c r="F166" s="448"/>
      <c r="G166" s="448"/>
      <c r="H166" s="448"/>
      <c r="I166" s="110">
        <v>107</v>
      </c>
      <c r="J166" s="111"/>
      <c r="K166" s="110">
        <v>116</v>
      </c>
      <c r="L166" s="111"/>
      <c r="M166" s="110">
        <v>123</v>
      </c>
      <c r="N166" s="111"/>
      <c r="O166" s="110">
        <v>129</v>
      </c>
      <c r="P166" s="111"/>
      <c r="Q166" s="110">
        <v>132</v>
      </c>
      <c r="R166" s="111"/>
      <c r="S166" s="110">
        <v>134</v>
      </c>
      <c r="T166" s="111"/>
      <c r="U166" s="110">
        <v>136</v>
      </c>
      <c r="V166" s="111"/>
      <c r="W166" s="110">
        <v>136</v>
      </c>
      <c r="X166" s="72"/>
    </row>
    <row r="167" spans="1:24" ht="18" customHeight="1">
      <c r="A167" s="446"/>
      <c r="B167" s="447" t="s">
        <v>50</v>
      </c>
      <c r="C167" s="448"/>
      <c r="D167" s="448"/>
      <c r="E167" s="448"/>
      <c r="F167" s="448"/>
      <c r="G167" s="448"/>
      <c r="H167" s="448"/>
      <c r="I167" s="110">
        <v>161</v>
      </c>
      <c r="J167" s="111"/>
      <c r="K167" s="110">
        <v>175</v>
      </c>
      <c r="L167" s="111"/>
      <c r="M167" s="110">
        <v>186</v>
      </c>
      <c r="N167" s="111"/>
      <c r="O167" s="110">
        <v>193</v>
      </c>
      <c r="P167" s="111"/>
      <c r="Q167" s="110">
        <v>199</v>
      </c>
      <c r="R167" s="111"/>
      <c r="S167" s="110">
        <v>202</v>
      </c>
      <c r="T167" s="111"/>
      <c r="U167" s="110">
        <v>204</v>
      </c>
      <c r="V167" s="111"/>
      <c r="W167" s="110">
        <v>205</v>
      </c>
      <c r="X167" s="72"/>
    </row>
    <row r="168" spans="1:24" ht="18" customHeight="1">
      <c r="A168" s="446"/>
      <c r="B168" s="447" t="s">
        <v>51</v>
      </c>
      <c r="C168" s="448"/>
      <c r="D168" s="448"/>
      <c r="E168" s="448"/>
      <c r="F168" s="448"/>
      <c r="G168" s="448"/>
      <c r="H168" s="448"/>
      <c r="I168" s="110">
        <v>198</v>
      </c>
      <c r="J168" s="111"/>
      <c r="K168" s="110">
        <v>216</v>
      </c>
      <c r="L168" s="111"/>
      <c r="M168" s="110">
        <v>229</v>
      </c>
      <c r="N168" s="111"/>
      <c r="O168" s="110">
        <v>239</v>
      </c>
      <c r="P168" s="111"/>
      <c r="Q168" s="110">
        <v>245</v>
      </c>
      <c r="R168" s="111"/>
      <c r="S168" s="110">
        <v>250</v>
      </c>
      <c r="T168" s="111"/>
      <c r="U168" s="110">
        <v>252</v>
      </c>
      <c r="V168" s="111"/>
      <c r="W168" s="110">
        <v>253</v>
      </c>
      <c r="X168" s="72"/>
    </row>
    <row r="169" spans="1:24" ht="18" customHeight="1">
      <c r="A169" s="446"/>
      <c r="B169" s="447" t="s">
        <v>52</v>
      </c>
      <c r="C169" s="448"/>
      <c r="D169" s="448"/>
      <c r="E169" s="448"/>
      <c r="F169" s="448"/>
      <c r="G169" s="448"/>
      <c r="H169" s="448"/>
      <c r="I169" s="110">
        <v>219</v>
      </c>
      <c r="J169" s="111"/>
      <c r="K169" s="110">
        <v>239</v>
      </c>
      <c r="L169" s="111"/>
      <c r="M169" s="110">
        <v>253</v>
      </c>
      <c r="N169" s="111"/>
      <c r="O169" s="110">
        <v>264</v>
      </c>
      <c r="P169" s="111"/>
      <c r="Q169" s="110">
        <v>271</v>
      </c>
      <c r="R169" s="111"/>
      <c r="S169" s="110">
        <v>276</v>
      </c>
      <c r="T169" s="111"/>
      <c r="U169" s="110">
        <v>279</v>
      </c>
      <c r="V169" s="111"/>
      <c r="W169" s="110">
        <v>280</v>
      </c>
      <c r="X169" s="72"/>
    </row>
    <row r="170" spans="1:24" ht="18" customHeight="1">
      <c r="A170" s="446"/>
      <c r="B170" s="447" t="s">
        <v>53</v>
      </c>
      <c r="C170" s="448"/>
      <c r="D170" s="448"/>
      <c r="E170" s="448"/>
      <c r="F170" s="448"/>
      <c r="G170" s="448"/>
      <c r="H170" s="448"/>
      <c r="I170" s="110">
        <v>224</v>
      </c>
      <c r="J170" s="111"/>
      <c r="K170" s="110">
        <v>244</v>
      </c>
      <c r="L170" s="111"/>
      <c r="M170" s="110">
        <v>259</v>
      </c>
      <c r="N170" s="111"/>
      <c r="O170" s="110">
        <v>270</v>
      </c>
      <c r="P170" s="111"/>
      <c r="Q170" s="110">
        <v>277</v>
      </c>
      <c r="R170" s="111"/>
      <c r="S170" s="110">
        <v>282</v>
      </c>
      <c r="T170" s="111"/>
      <c r="U170" s="110">
        <v>285</v>
      </c>
      <c r="V170" s="111"/>
      <c r="W170" s="110">
        <v>286</v>
      </c>
      <c r="X170" s="72"/>
    </row>
    <row r="171" spans="1:24" ht="18" customHeight="1">
      <c r="A171" s="446"/>
      <c r="B171" s="447" t="s">
        <v>54</v>
      </c>
      <c r="C171" s="448"/>
      <c r="D171" s="448"/>
      <c r="E171" s="448"/>
      <c r="F171" s="448"/>
      <c r="G171" s="448"/>
      <c r="H171" s="448"/>
      <c r="I171" s="110">
        <v>212</v>
      </c>
      <c r="J171" s="111"/>
      <c r="K171" s="110">
        <v>231</v>
      </c>
      <c r="L171" s="111"/>
      <c r="M171" s="110">
        <v>245</v>
      </c>
      <c r="N171" s="111"/>
      <c r="O171" s="110">
        <v>256</v>
      </c>
      <c r="P171" s="111"/>
      <c r="Q171" s="110">
        <v>263</v>
      </c>
      <c r="R171" s="111"/>
      <c r="S171" s="110">
        <v>267</v>
      </c>
      <c r="T171" s="111"/>
      <c r="U171" s="110">
        <v>270</v>
      </c>
      <c r="V171" s="111"/>
      <c r="W171" s="110">
        <v>271</v>
      </c>
      <c r="X171" s="72"/>
    </row>
    <row r="172" spans="1:24" ht="18" customHeight="1">
      <c r="A172" s="446"/>
      <c r="B172" s="447" t="s">
        <v>55</v>
      </c>
      <c r="C172" s="448"/>
      <c r="D172" s="448"/>
      <c r="E172" s="448"/>
      <c r="F172" s="448"/>
      <c r="G172" s="448"/>
      <c r="H172" s="448"/>
      <c r="I172" s="110">
        <v>184</v>
      </c>
      <c r="J172" s="111"/>
      <c r="K172" s="110">
        <v>200</v>
      </c>
      <c r="L172" s="111"/>
      <c r="M172" s="110">
        <v>213</v>
      </c>
      <c r="N172" s="111"/>
      <c r="O172" s="110">
        <v>222</v>
      </c>
      <c r="P172" s="111"/>
      <c r="Q172" s="110">
        <v>228</v>
      </c>
      <c r="R172" s="111"/>
      <c r="S172" s="110">
        <v>232</v>
      </c>
      <c r="T172" s="111"/>
      <c r="U172" s="110">
        <v>234</v>
      </c>
      <c r="V172" s="111"/>
      <c r="W172" s="110">
        <v>235</v>
      </c>
      <c r="X172" s="72"/>
    </row>
    <row r="173" spans="1:24" ht="18" customHeight="1">
      <c r="A173" s="446"/>
      <c r="B173" s="447" t="s">
        <v>56</v>
      </c>
      <c r="C173" s="448"/>
      <c r="D173" s="448"/>
      <c r="E173" s="448"/>
      <c r="F173" s="448"/>
      <c r="G173" s="448"/>
      <c r="H173" s="448"/>
      <c r="I173" s="110">
        <v>140</v>
      </c>
      <c r="J173" s="111"/>
      <c r="K173" s="110">
        <v>152</v>
      </c>
      <c r="L173" s="111"/>
      <c r="M173" s="110">
        <v>161</v>
      </c>
      <c r="N173" s="111"/>
      <c r="O173" s="110">
        <v>168</v>
      </c>
      <c r="P173" s="111"/>
      <c r="Q173" s="110">
        <v>173</v>
      </c>
      <c r="R173" s="111"/>
      <c r="S173" s="110">
        <v>176</v>
      </c>
      <c r="T173" s="111"/>
      <c r="U173" s="110">
        <v>177</v>
      </c>
      <c r="V173" s="111"/>
      <c r="W173" s="110">
        <v>178</v>
      </c>
      <c r="X173" s="72"/>
    </row>
    <row r="174" spans="1:24" ht="18" customHeight="1">
      <c r="A174" s="446"/>
      <c r="B174" s="447" t="s">
        <v>57</v>
      </c>
      <c r="C174" s="448"/>
      <c r="D174" s="448"/>
      <c r="E174" s="448"/>
      <c r="F174" s="448"/>
      <c r="G174" s="448"/>
      <c r="H174" s="448"/>
      <c r="I174" s="110">
        <v>79</v>
      </c>
      <c r="J174" s="111"/>
      <c r="K174" s="110">
        <v>86</v>
      </c>
      <c r="L174" s="111"/>
      <c r="M174" s="110">
        <v>91</v>
      </c>
      <c r="N174" s="111"/>
      <c r="O174" s="110">
        <v>95</v>
      </c>
      <c r="P174" s="111"/>
      <c r="Q174" s="110">
        <v>97</v>
      </c>
      <c r="R174" s="111"/>
      <c r="S174" s="110">
        <v>99</v>
      </c>
      <c r="T174" s="111"/>
      <c r="U174" s="110">
        <v>100</v>
      </c>
      <c r="V174" s="111"/>
      <c r="W174" s="110">
        <v>100</v>
      </c>
      <c r="X174" s="72"/>
    </row>
    <row r="175" spans="1:24" ht="6" customHeight="1">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11"/>
    </row>
    <row r="176" spans="1:24" ht="18" customHeight="1">
      <c r="A176" s="92" t="s">
        <v>144</v>
      </c>
      <c r="B176" s="73"/>
      <c r="C176" s="73"/>
      <c r="D176" s="73"/>
      <c r="E176" s="73"/>
      <c r="F176" s="73"/>
      <c r="G176" s="73"/>
      <c r="H176" s="73"/>
      <c r="I176" s="73"/>
      <c r="J176" s="73"/>
      <c r="K176" s="73"/>
      <c r="L176" s="73"/>
      <c r="M176" s="73"/>
      <c r="N176" s="73"/>
      <c r="O176" s="73"/>
      <c r="P176" s="73"/>
      <c r="Q176" s="73"/>
      <c r="R176" s="73"/>
      <c r="S176" s="73"/>
      <c r="T176" s="73"/>
      <c r="U176" s="73"/>
      <c r="V176" s="73"/>
      <c r="W176" s="73"/>
      <c r="X176" s="78" t="s">
        <v>117</v>
      </c>
    </row>
    <row r="177" spans="1:24" ht="18" customHeight="1">
      <c r="A177" s="436" t="s">
        <v>13</v>
      </c>
      <c r="B177" s="437"/>
      <c r="C177" s="437"/>
      <c r="D177" s="437"/>
      <c r="E177" s="437"/>
      <c r="F177" s="437"/>
      <c r="G177" s="437"/>
      <c r="H177" s="438"/>
      <c r="I177" s="445" t="s">
        <v>47</v>
      </c>
      <c r="J177" s="445"/>
      <c r="K177" s="445"/>
      <c r="L177" s="445"/>
      <c r="M177" s="445"/>
      <c r="N177" s="445"/>
      <c r="O177" s="445"/>
      <c r="P177" s="445"/>
      <c r="Q177" s="445"/>
      <c r="R177" s="445"/>
      <c r="S177" s="445"/>
      <c r="T177" s="445"/>
      <c r="U177" s="445"/>
      <c r="V177" s="445"/>
      <c r="W177" s="445"/>
      <c r="X177" s="445"/>
    </row>
    <row r="178" spans="1:24" ht="18" customHeight="1">
      <c r="A178" s="439"/>
      <c r="B178" s="440"/>
      <c r="C178" s="440"/>
      <c r="D178" s="440"/>
      <c r="E178" s="440"/>
      <c r="F178" s="440"/>
      <c r="G178" s="440"/>
      <c r="H178" s="441"/>
      <c r="I178" s="445" t="s">
        <v>48</v>
      </c>
      <c r="J178" s="445"/>
      <c r="K178" s="445" t="s">
        <v>58</v>
      </c>
      <c r="L178" s="445"/>
      <c r="M178" s="445" t="s">
        <v>59</v>
      </c>
      <c r="N178" s="445"/>
      <c r="O178" s="445" t="s">
        <v>60</v>
      </c>
      <c r="P178" s="445"/>
      <c r="Q178" s="445" t="s">
        <v>61</v>
      </c>
      <c r="R178" s="445"/>
      <c r="S178" s="445" t="s">
        <v>62</v>
      </c>
      <c r="T178" s="445"/>
      <c r="U178" s="445" t="s">
        <v>63</v>
      </c>
      <c r="V178" s="445"/>
      <c r="W178" s="445" t="s">
        <v>64</v>
      </c>
      <c r="X178" s="445"/>
    </row>
    <row r="179" spans="1:24" ht="18" customHeight="1">
      <c r="A179" s="442"/>
      <c r="B179" s="443"/>
      <c r="C179" s="443"/>
      <c r="D179" s="443"/>
      <c r="E179" s="443"/>
      <c r="F179" s="443"/>
      <c r="G179" s="443"/>
      <c r="H179" s="444"/>
      <c r="I179" s="445" t="s">
        <v>15</v>
      </c>
      <c r="J179" s="445"/>
      <c r="K179" s="445" t="s">
        <v>68</v>
      </c>
      <c r="L179" s="445"/>
      <c r="M179" s="445" t="s">
        <v>16</v>
      </c>
      <c r="N179" s="445"/>
      <c r="O179" s="445" t="s">
        <v>17</v>
      </c>
      <c r="P179" s="445"/>
      <c r="Q179" s="445" t="s">
        <v>18</v>
      </c>
      <c r="R179" s="445"/>
      <c r="S179" s="445" t="s">
        <v>19</v>
      </c>
      <c r="T179" s="445"/>
      <c r="U179" s="445" t="s">
        <v>20</v>
      </c>
      <c r="V179" s="445"/>
      <c r="W179" s="445" t="s">
        <v>69</v>
      </c>
      <c r="X179" s="445"/>
    </row>
    <row r="180" spans="1:24" ht="18" customHeight="1">
      <c r="A180" s="446" t="s">
        <v>44</v>
      </c>
      <c r="B180" s="447" t="s">
        <v>49</v>
      </c>
      <c r="C180" s="448"/>
      <c r="D180" s="448"/>
      <c r="E180" s="448"/>
      <c r="F180" s="448"/>
      <c r="G180" s="448"/>
      <c r="H180" s="448"/>
      <c r="I180" s="110">
        <v>100</v>
      </c>
      <c r="J180" s="111"/>
      <c r="K180" s="110">
        <v>109</v>
      </c>
      <c r="L180" s="111"/>
      <c r="M180" s="110">
        <v>116</v>
      </c>
      <c r="N180" s="111"/>
      <c r="O180" s="110">
        <v>121</v>
      </c>
      <c r="P180" s="111"/>
      <c r="Q180" s="110">
        <v>124</v>
      </c>
      <c r="R180" s="111"/>
      <c r="S180" s="110">
        <v>126</v>
      </c>
      <c r="T180" s="111"/>
      <c r="U180" s="110">
        <v>127</v>
      </c>
      <c r="V180" s="111"/>
      <c r="W180" s="110">
        <v>128</v>
      </c>
      <c r="X180" s="72"/>
    </row>
    <row r="181" spans="1:24" ht="18" customHeight="1">
      <c r="A181" s="446"/>
      <c r="B181" s="447" t="s">
        <v>50</v>
      </c>
      <c r="C181" s="448"/>
      <c r="D181" s="448"/>
      <c r="E181" s="448"/>
      <c r="F181" s="448"/>
      <c r="G181" s="448"/>
      <c r="H181" s="448"/>
      <c r="I181" s="110">
        <v>139</v>
      </c>
      <c r="J181" s="111"/>
      <c r="K181" s="110">
        <v>152</v>
      </c>
      <c r="L181" s="111"/>
      <c r="M181" s="110">
        <v>161</v>
      </c>
      <c r="N181" s="111"/>
      <c r="O181" s="110">
        <v>168</v>
      </c>
      <c r="P181" s="111"/>
      <c r="Q181" s="110">
        <v>172</v>
      </c>
      <c r="R181" s="111"/>
      <c r="S181" s="110">
        <v>175</v>
      </c>
      <c r="T181" s="111"/>
      <c r="U181" s="110">
        <v>177</v>
      </c>
      <c r="V181" s="111"/>
      <c r="W181" s="110">
        <v>178</v>
      </c>
      <c r="X181" s="72"/>
    </row>
    <row r="182" spans="1:24" ht="18" customHeight="1">
      <c r="A182" s="446"/>
      <c r="B182" s="447" t="s">
        <v>51</v>
      </c>
      <c r="C182" s="448"/>
      <c r="D182" s="448"/>
      <c r="E182" s="448"/>
      <c r="F182" s="448"/>
      <c r="G182" s="448"/>
      <c r="H182" s="448"/>
      <c r="I182" s="110">
        <v>166</v>
      </c>
      <c r="J182" s="111"/>
      <c r="K182" s="110">
        <v>181</v>
      </c>
      <c r="L182" s="111"/>
      <c r="M182" s="110">
        <v>192</v>
      </c>
      <c r="N182" s="111"/>
      <c r="O182" s="110">
        <v>200</v>
      </c>
      <c r="P182" s="111"/>
      <c r="Q182" s="110">
        <v>206</v>
      </c>
      <c r="R182" s="111"/>
      <c r="S182" s="110">
        <v>209</v>
      </c>
      <c r="T182" s="111"/>
      <c r="U182" s="110">
        <v>211</v>
      </c>
      <c r="V182" s="111"/>
      <c r="W182" s="110">
        <v>212</v>
      </c>
      <c r="X182" s="72"/>
    </row>
    <row r="183" spans="1:24" ht="18" customHeight="1">
      <c r="A183" s="446"/>
      <c r="B183" s="447" t="s">
        <v>52</v>
      </c>
      <c r="C183" s="448"/>
      <c r="D183" s="448"/>
      <c r="E183" s="448"/>
      <c r="F183" s="448"/>
      <c r="G183" s="448"/>
      <c r="H183" s="448"/>
      <c r="I183" s="110">
        <v>181</v>
      </c>
      <c r="J183" s="111"/>
      <c r="K183" s="110">
        <v>197</v>
      </c>
      <c r="L183" s="111"/>
      <c r="M183" s="110">
        <v>209</v>
      </c>
      <c r="N183" s="111"/>
      <c r="O183" s="110">
        <v>218</v>
      </c>
      <c r="P183" s="111"/>
      <c r="Q183" s="110">
        <v>224</v>
      </c>
      <c r="R183" s="111"/>
      <c r="S183" s="110">
        <v>228</v>
      </c>
      <c r="T183" s="111"/>
      <c r="U183" s="110">
        <v>230</v>
      </c>
      <c r="V183" s="111"/>
      <c r="W183" s="110">
        <v>231</v>
      </c>
      <c r="X183" s="72"/>
    </row>
    <row r="184" spans="1:24" ht="18" customHeight="1">
      <c r="A184" s="446"/>
      <c r="B184" s="447" t="s">
        <v>53</v>
      </c>
      <c r="C184" s="448"/>
      <c r="D184" s="448"/>
      <c r="E184" s="448"/>
      <c r="F184" s="448"/>
      <c r="G184" s="448"/>
      <c r="H184" s="448"/>
      <c r="I184" s="110">
        <v>184</v>
      </c>
      <c r="J184" s="111"/>
      <c r="K184" s="110">
        <v>200</v>
      </c>
      <c r="L184" s="111"/>
      <c r="M184" s="110">
        <v>212</v>
      </c>
      <c r="N184" s="111"/>
      <c r="O184" s="110">
        <v>221</v>
      </c>
      <c r="P184" s="111"/>
      <c r="Q184" s="110">
        <v>227</v>
      </c>
      <c r="R184" s="111"/>
      <c r="S184" s="110">
        <v>231</v>
      </c>
      <c r="T184" s="111"/>
      <c r="U184" s="110">
        <v>233</v>
      </c>
      <c r="V184" s="111"/>
      <c r="W184" s="110">
        <v>234</v>
      </c>
      <c r="X184" s="72"/>
    </row>
    <row r="185" spans="1:24" ht="18" customHeight="1">
      <c r="A185" s="446"/>
      <c r="B185" s="447" t="s">
        <v>54</v>
      </c>
      <c r="C185" s="448"/>
      <c r="D185" s="448"/>
      <c r="E185" s="448"/>
      <c r="F185" s="448"/>
      <c r="G185" s="448"/>
      <c r="H185" s="448"/>
      <c r="I185" s="110">
        <v>174</v>
      </c>
      <c r="J185" s="111"/>
      <c r="K185" s="110">
        <v>190</v>
      </c>
      <c r="L185" s="111"/>
      <c r="M185" s="110">
        <v>201</v>
      </c>
      <c r="N185" s="111"/>
      <c r="O185" s="110">
        <v>210</v>
      </c>
      <c r="P185" s="111"/>
      <c r="Q185" s="110">
        <v>216</v>
      </c>
      <c r="R185" s="111"/>
      <c r="S185" s="110">
        <v>219</v>
      </c>
      <c r="T185" s="111"/>
      <c r="U185" s="110">
        <v>221</v>
      </c>
      <c r="V185" s="111"/>
      <c r="W185" s="110">
        <v>222</v>
      </c>
      <c r="X185" s="72"/>
    </row>
    <row r="186" spans="1:24" ht="18" customHeight="1">
      <c r="A186" s="446"/>
      <c r="B186" s="447" t="s">
        <v>55</v>
      </c>
      <c r="C186" s="448"/>
      <c r="D186" s="448"/>
      <c r="E186" s="448"/>
      <c r="F186" s="448"/>
      <c r="G186" s="448"/>
      <c r="H186" s="448"/>
      <c r="I186" s="110">
        <v>153</v>
      </c>
      <c r="J186" s="111"/>
      <c r="K186" s="110">
        <v>166</v>
      </c>
      <c r="L186" s="111"/>
      <c r="M186" s="110">
        <v>177</v>
      </c>
      <c r="N186" s="111"/>
      <c r="O186" s="110">
        <v>184</v>
      </c>
      <c r="P186" s="111"/>
      <c r="Q186" s="110">
        <v>189</v>
      </c>
      <c r="R186" s="111"/>
      <c r="S186" s="110">
        <v>192</v>
      </c>
      <c r="T186" s="111"/>
      <c r="U186" s="110">
        <v>194</v>
      </c>
      <c r="V186" s="111"/>
      <c r="W186" s="110">
        <v>195</v>
      </c>
      <c r="X186" s="72"/>
    </row>
    <row r="187" spans="1:24" ht="18" customHeight="1">
      <c r="A187" s="446"/>
      <c r="B187" s="447" t="s">
        <v>56</v>
      </c>
      <c r="C187" s="448"/>
      <c r="D187" s="448"/>
      <c r="E187" s="448"/>
      <c r="F187" s="448"/>
      <c r="G187" s="448"/>
      <c r="H187" s="448"/>
      <c r="I187" s="110">
        <v>119</v>
      </c>
      <c r="J187" s="111"/>
      <c r="K187" s="110">
        <v>130</v>
      </c>
      <c r="L187" s="111"/>
      <c r="M187" s="110">
        <v>138</v>
      </c>
      <c r="N187" s="111"/>
      <c r="O187" s="110">
        <v>144</v>
      </c>
      <c r="P187" s="111"/>
      <c r="Q187" s="110">
        <v>148</v>
      </c>
      <c r="R187" s="111"/>
      <c r="S187" s="110">
        <v>150</v>
      </c>
      <c r="T187" s="111"/>
      <c r="U187" s="110">
        <v>151</v>
      </c>
      <c r="V187" s="111"/>
      <c r="W187" s="110">
        <v>152</v>
      </c>
      <c r="X187" s="72"/>
    </row>
    <row r="188" spans="1:24" ht="18" customHeight="1">
      <c r="A188" s="446"/>
      <c r="B188" s="447" t="s">
        <v>57</v>
      </c>
      <c r="C188" s="448"/>
      <c r="D188" s="448"/>
      <c r="E188" s="448"/>
      <c r="F188" s="448"/>
      <c r="G188" s="448"/>
      <c r="H188" s="448"/>
      <c r="I188" s="110">
        <v>73</v>
      </c>
      <c r="J188" s="111"/>
      <c r="K188" s="110">
        <v>80</v>
      </c>
      <c r="L188" s="111"/>
      <c r="M188" s="110">
        <v>85</v>
      </c>
      <c r="N188" s="111"/>
      <c r="O188" s="110">
        <v>88</v>
      </c>
      <c r="P188" s="111"/>
      <c r="Q188" s="110">
        <v>91</v>
      </c>
      <c r="R188" s="111"/>
      <c r="S188" s="110">
        <v>93</v>
      </c>
      <c r="T188" s="111"/>
      <c r="U188" s="110">
        <v>93</v>
      </c>
      <c r="V188" s="111"/>
      <c r="W188" s="110">
        <v>94</v>
      </c>
      <c r="X188" s="72"/>
    </row>
    <row r="189" spans="1:24" ht="6" customHeight="1">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11"/>
    </row>
    <row r="190" spans="1:24" ht="18" customHeight="1">
      <c r="A190" s="92" t="s">
        <v>145</v>
      </c>
      <c r="B190" s="73"/>
      <c r="C190" s="73"/>
      <c r="D190" s="73"/>
      <c r="E190" s="73"/>
      <c r="F190" s="73"/>
      <c r="G190" s="73"/>
      <c r="H190" s="73"/>
      <c r="I190" s="73"/>
      <c r="J190" s="73"/>
      <c r="K190" s="73"/>
      <c r="L190" s="73"/>
      <c r="M190" s="73"/>
      <c r="N190" s="73"/>
      <c r="O190" s="73"/>
      <c r="P190" s="73"/>
      <c r="Q190" s="73"/>
      <c r="R190" s="73"/>
      <c r="S190" s="73"/>
      <c r="T190" s="73"/>
      <c r="U190" s="73"/>
      <c r="V190" s="73"/>
      <c r="W190" s="73"/>
      <c r="X190" s="78" t="s">
        <v>117</v>
      </c>
    </row>
    <row r="191" spans="1:24" ht="18" customHeight="1">
      <c r="A191" s="436" t="s">
        <v>13</v>
      </c>
      <c r="B191" s="437"/>
      <c r="C191" s="437"/>
      <c r="D191" s="437"/>
      <c r="E191" s="437"/>
      <c r="F191" s="437"/>
      <c r="G191" s="437"/>
      <c r="H191" s="438"/>
      <c r="I191" s="445" t="s">
        <v>47</v>
      </c>
      <c r="J191" s="445"/>
      <c r="K191" s="445"/>
      <c r="L191" s="445"/>
      <c r="M191" s="445"/>
      <c r="N191" s="445"/>
      <c r="O191" s="445"/>
      <c r="P191" s="445"/>
      <c r="Q191" s="445"/>
      <c r="R191" s="445"/>
      <c r="S191" s="445"/>
      <c r="T191" s="445"/>
      <c r="U191" s="445"/>
      <c r="V191" s="445"/>
      <c r="W191" s="445"/>
      <c r="X191" s="445"/>
    </row>
    <row r="192" spans="1:24" ht="18" customHeight="1">
      <c r="A192" s="439"/>
      <c r="B192" s="440"/>
      <c r="C192" s="440"/>
      <c r="D192" s="440"/>
      <c r="E192" s="440"/>
      <c r="F192" s="440"/>
      <c r="G192" s="440"/>
      <c r="H192" s="441"/>
      <c r="I192" s="445" t="s">
        <v>48</v>
      </c>
      <c r="J192" s="445"/>
      <c r="K192" s="445" t="s">
        <v>58</v>
      </c>
      <c r="L192" s="445"/>
      <c r="M192" s="445" t="s">
        <v>59</v>
      </c>
      <c r="N192" s="445"/>
      <c r="O192" s="445" t="s">
        <v>60</v>
      </c>
      <c r="P192" s="445"/>
      <c r="Q192" s="445" t="s">
        <v>61</v>
      </c>
      <c r="R192" s="445"/>
      <c r="S192" s="445" t="s">
        <v>62</v>
      </c>
      <c r="T192" s="445"/>
      <c r="U192" s="445" t="s">
        <v>63</v>
      </c>
      <c r="V192" s="445"/>
      <c r="W192" s="445" t="s">
        <v>64</v>
      </c>
      <c r="X192" s="445"/>
    </row>
    <row r="193" spans="1:24" ht="18" customHeight="1">
      <c r="A193" s="442"/>
      <c r="B193" s="443"/>
      <c r="C193" s="443"/>
      <c r="D193" s="443"/>
      <c r="E193" s="443"/>
      <c r="F193" s="443"/>
      <c r="G193" s="443"/>
      <c r="H193" s="444"/>
      <c r="I193" s="445" t="s">
        <v>15</v>
      </c>
      <c r="J193" s="445"/>
      <c r="K193" s="445" t="s">
        <v>68</v>
      </c>
      <c r="L193" s="445"/>
      <c r="M193" s="445" t="s">
        <v>16</v>
      </c>
      <c r="N193" s="445"/>
      <c r="O193" s="445" t="s">
        <v>17</v>
      </c>
      <c r="P193" s="445"/>
      <c r="Q193" s="445" t="s">
        <v>18</v>
      </c>
      <c r="R193" s="445"/>
      <c r="S193" s="445" t="s">
        <v>19</v>
      </c>
      <c r="T193" s="445"/>
      <c r="U193" s="445" t="s">
        <v>20</v>
      </c>
      <c r="V193" s="445"/>
      <c r="W193" s="445" t="s">
        <v>69</v>
      </c>
      <c r="X193" s="445"/>
    </row>
    <row r="194" spans="1:24" ht="18" customHeight="1">
      <c r="A194" s="446" t="s">
        <v>44</v>
      </c>
      <c r="B194" s="447" t="s">
        <v>49</v>
      </c>
      <c r="C194" s="448"/>
      <c r="D194" s="448"/>
      <c r="E194" s="448"/>
      <c r="F194" s="448"/>
      <c r="G194" s="448"/>
      <c r="H194" s="448"/>
      <c r="I194" s="110">
        <v>99</v>
      </c>
      <c r="J194" s="111"/>
      <c r="K194" s="110">
        <v>107</v>
      </c>
      <c r="L194" s="111"/>
      <c r="M194" s="110">
        <v>114</v>
      </c>
      <c r="N194" s="111"/>
      <c r="O194" s="110">
        <v>119</v>
      </c>
      <c r="P194" s="111"/>
      <c r="Q194" s="110">
        <v>122</v>
      </c>
      <c r="R194" s="111"/>
      <c r="S194" s="110">
        <v>124</v>
      </c>
      <c r="T194" s="111"/>
      <c r="U194" s="110">
        <v>125</v>
      </c>
      <c r="V194" s="111"/>
      <c r="W194" s="110">
        <v>126</v>
      </c>
      <c r="X194" s="72"/>
    </row>
    <row r="195" spans="1:24" ht="18" customHeight="1">
      <c r="A195" s="446"/>
      <c r="B195" s="447" t="s">
        <v>50</v>
      </c>
      <c r="C195" s="448"/>
      <c r="D195" s="448"/>
      <c r="E195" s="448"/>
      <c r="F195" s="448"/>
      <c r="G195" s="448"/>
      <c r="H195" s="448"/>
      <c r="I195" s="110">
        <v>122</v>
      </c>
      <c r="J195" s="111"/>
      <c r="K195" s="110">
        <v>133</v>
      </c>
      <c r="L195" s="111"/>
      <c r="M195" s="110">
        <v>141</v>
      </c>
      <c r="N195" s="111"/>
      <c r="O195" s="110">
        <v>147</v>
      </c>
      <c r="P195" s="111"/>
      <c r="Q195" s="110">
        <v>151</v>
      </c>
      <c r="R195" s="111"/>
      <c r="S195" s="110">
        <v>154</v>
      </c>
      <c r="T195" s="111"/>
      <c r="U195" s="110">
        <v>155</v>
      </c>
      <c r="V195" s="111"/>
      <c r="W195" s="110">
        <v>155</v>
      </c>
      <c r="X195" s="72"/>
    </row>
    <row r="196" spans="1:24" ht="18" customHeight="1">
      <c r="A196" s="446"/>
      <c r="B196" s="447" t="s">
        <v>51</v>
      </c>
      <c r="C196" s="448"/>
      <c r="D196" s="448"/>
      <c r="E196" s="448"/>
      <c r="F196" s="448"/>
      <c r="G196" s="448"/>
      <c r="H196" s="448"/>
      <c r="I196" s="110">
        <v>138</v>
      </c>
      <c r="J196" s="111"/>
      <c r="K196" s="110">
        <v>150</v>
      </c>
      <c r="L196" s="111"/>
      <c r="M196" s="110">
        <v>159</v>
      </c>
      <c r="N196" s="111"/>
      <c r="O196" s="110">
        <v>166</v>
      </c>
      <c r="P196" s="111"/>
      <c r="Q196" s="110">
        <v>170</v>
      </c>
      <c r="R196" s="111"/>
      <c r="S196" s="110">
        <v>173</v>
      </c>
      <c r="T196" s="111"/>
      <c r="U196" s="110">
        <v>175</v>
      </c>
      <c r="V196" s="111"/>
      <c r="W196" s="110">
        <v>175</v>
      </c>
      <c r="X196" s="72"/>
    </row>
    <row r="197" spans="1:24" ht="18" customHeight="1">
      <c r="A197" s="446"/>
      <c r="B197" s="447" t="s">
        <v>52</v>
      </c>
      <c r="C197" s="448"/>
      <c r="D197" s="448"/>
      <c r="E197" s="448"/>
      <c r="F197" s="448"/>
      <c r="G197" s="448"/>
      <c r="H197" s="448"/>
      <c r="I197" s="110">
        <v>146</v>
      </c>
      <c r="J197" s="111"/>
      <c r="K197" s="110">
        <v>158</v>
      </c>
      <c r="L197" s="111"/>
      <c r="M197" s="110">
        <v>168</v>
      </c>
      <c r="N197" s="111"/>
      <c r="O197" s="110">
        <v>175</v>
      </c>
      <c r="P197" s="111"/>
      <c r="Q197" s="110">
        <v>180</v>
      </c>
      <c r="R197" s="111"/>
      <c r="S197" s="110">
        <v>183</v>
      </c>
      <c r="T197" s="111"/>
      <c r="U197" s="110">
        <v>185</v>
      </c>
      <c r="V197" s="111"/>
      <c r="W197" s="110">
        <v>186</v>
      </c>
      <c r="X197" s="72"/>
    </row>
    <row r="198" spans="1:24" ht="18" customHeight="1">
      <c r="A198" s="446"/>
      <c r="B198" s="447" t="s">
        <v>53</v>
      </c>
      <c r="C198" s="448"/>
      <c r="D198" s="448"/>
      <c r="E198" s="448"/>
      <c r="F198" s="448"/>
      <c r="G198" s="448"/>
      <c r="H198" s="448"/>
      <c r="I198" s="110">
        <v>146</v>
      </c>
      <c r="J198" s="111"/>
      <c r="K198" s="110">
        <v>159</v>
      </c>
      <c r="L198" s="111"/>
      <c r="M198" s="110">
        <v>169</v>
      </c>
      <c r="N198" s="111"/>
      <c r="O198" s="110">
        <v>176</v>
      </c>
      <c r="P198" s="111"/>
      <c r="Q198" s="110">
        <v>181</v>
      </c>
      <c r="R198" s="111"/>
      <c r="S198" s="110">
        <v>184</v>
      </c>
      <c r="T198" s="111"/>
      <c r="U198" s="110">
        <v>186</v>
      </c>
      <c r="V198" s="111"/>
      <c r="W198" s="110">
        <v>186</v>
      </c>
      <c r="X198" s="72"/>
    </row>
    <row r="199" spans="1:24" ht="18" customHeight="1">
      <c r="A199" s="446"/>
      <c r="B199" s="447" t="s">
        <v>54</v>
      </c>
      <c r="C199" s="448"/>
      <c r="D199" s="448"/>
      <c r="E199" s="448"/>
      <c r="F199" s="448"/>
      <c r="G199" s="448"/>
      <c r="H199" s="448"/>
      <c r="I199" s="110">
        <v>139</v>
      </c>
      <c r="J199" s="111"/>
      <c r="K199" s="110">
        <v>151</v>
      </c>
      <c r="L199" s="111"/>
      <c r="M199" s="110">
        <v>161</v>
      </c>
      <c r="N199" s="111"/>
      <c r="O199" s="110">
        <v>167</v>
      </c>
      <c r="P199" s="111"/>
      <c r="Q199" s="110">
        <v>172</v>
      </c>
      <c r="R199" s="111"/>
      <c r="S199" s="110">
        <v>175</v>
      </c>
      <c r="T199" s="111"/>
      <c r="U199" s="110">
        <v>177</v>
      </c>
      <c r="V199" s="111"/>
      <c r="W199" s="110">
        <v>177</v>
      </c>
      <c r="X199" s="72"/>
    </row>
    <row r="200" spans="1:24" ht="18" customHeight="1">
      <c r="A200" s="446"/>
      <c r="B200" s="447" t="s">
        <v>55</v>
      </c>
      <c r="C200" s="448"/>
      <c r="D200" s="448"/>
      <c r="E200" s="448"/>
      <c r="F200" s="448"/>
      <c r="G200" s="448"/>
      <c r="H200" s="448"/>
      <c r="I200" s="110">
        <v>124</v>
      </c>
      <c r="J200" s="111"/>
      <c r="K200" s="110">
        <v>135</v>
      </c>
      <c r="L200" s="111"/>
      <c r="M200" s="110">
        <v>144</v>
      </c>
      <c r="N200" s="111"/>
      <c r="O200" s="110">
        <v>150</v>
      </c>
      <c r="P200" s="111"/>
      <c r="Q200" s="110">
        <v>154</v>
      </c>
      <c r="R200" s="111"/>
      <c r="S200" s="110">
        <v>157</v>
      </c>
      <c r="T200" s="111"/>
      <c r="U200" s="110">
        <v>158</v>
      </c>
      <c r="V200" s="111"/>
      <c r="W200" s="110">
        <v>159</v>
      </c>
      <c r="X200" s="72"/>
    </row>
    <row r="201" spans="1:24" ht="18" customHeight="1">
      <c r="A201" s="446"/>
      <c r="B201" s="447" t="s">
        <v>56</v>
      </c>
      <c r="C201" s="448"/>
      <c r="D201" s="448"/>
      <c r="E201" s="448"/>
      <c r="F201" s="448"/>
      <c r="G201" s="448"/>
      <c r="H201" s="448"/>
      <c r="I201" s="110">
        <v>102</v>
      </c>
      <c r="J201" s="111"/>
      <c r="K201" s="110">
        <v>111</v>
      </c>
      <c r="L201" s="111"/>
      <c r="M201" s="110">
        <v>118</v>
      </c>
      <c r="N201" s="111"/>
      <c r="O201" s="110">
        <v>123</v>
      </c>
      <c r="P201" s="111"/>
      <c r="Q201" s="110">
        <v>126</v>
      </c>
      <c r="R201" s="111"/>
      <c r="S201" s="110">
        <v>129</v>
      </c>
      <c r="T201" s="111"/>
      <c r="U201" s="110">
        <v>130</v>
      </c>
      <c r="V201" s="111"/>
      <c r="W201" s="110">
        <v>130</v>
      </c>
      <c r="X201" s="72"/>
    </row>
    <row r="202" spans="1:24" ht="18" customHeight="1">
      <c r="A202" s="446"/>
      <c r="B202" s="447" t="s">
        <v>57</v>
      </c>
      <c r="C202" s="448"/>
      <c r="D202" s="448"/>
      <c r="E202" s="448"/>
      <c r="F202" s="448"/>
      <c r="G202" s="448"/>
      <c r="H202" s="448"/>
      <c r="I202" s="110">
        <v>72</v>
      </c>
      <c r="J202" s="111"/>
      <c r="K202" s="110">
        <v>79</v>
      </c>
      <c r="L202" s="111"/>
      <c r="M202" s="110">
        <v>84</v>
      </c>
      <c r="N202" s="111"/>
      <c r="O202" s="110">
        <v>87</v>
      </c>
      <c r="P202" s="111"/>
      <c r="Q202" s="110">
        <v>90</v>
      </c>
      <c r="R202" s="111"/>
      <c r="S202" s="110">
        <v>91</v>
      </c>
      <c r="T202" s="111"/>
      <c r="U202" s="110">
        <v>92</v>
      </c>
      <c r="V202" s="111"/>
      <c r="W202" s="110">
        <v>92</v>
      </c>
      <c r="X202" s="72"/>
    </row>
    <row r="203" spans="1:24" ht="4.5" customHeight="1">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11"/>
    </row>
    <row r="204" spans="1:24" ht="19.5" customHeight="1">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125" t="s">
        <v>210</v>
      </c>
    </row>
    <row r="205" spans="1:24" ht="3" customHeight="1">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125"/>
    </row>
    <row r="206" spans="1:24" ht="18" customHeight="1">
      <c r="A206" s="120" t="s">
        <v>121</v>
      </c>
      <c r="B206" s="73"/>
      <c r="C206" s="73"/>
      <c r="D206" s="73"/>
      <c r="E206" s="73"/>
      <c r="F206" s="73"/>
      <c r="G206" s="73"/>
      <c r="H206" s="73"/>
      <c r="I206" s="73"/>
      <c r="J206" s="73"/>
      <c r="K206" s="73"/>
      <c r="L206" s="73"/>
      <c r="M206" s="73"/>
      <c r="N206" s="73"/>
      <c r="O206" s="73"/>
      <c r="P206" s="73"/>
      <c r="Q206" s="73"/>
      <c r="R206" s="73"/>
      <c r="S206" s="73"/>
      <c r="T206" s="73"/>
      <c r="U206" s="73"/>
      <c r="V206" s="73"/>
      <c r="W206" s="73"/>
      <c r="X206" s="11"/>
    </row>
    <row r="207" spans="1:24" ht="18" customHeight="1">
      <c r="A207" s="121" t="s">
        <v>122</v>
      </c>
      <c r="B207" s="73"/>
      <c r="C207" s="73"/>
      <c r="D207" s="73"/>
      <c r="E207" s="73"/>
      <c r="F207" s="73"/>
      <c r="G207" s="73"/>
      <c r="H207" s="73"/>
      <c r="I207" s="73"/>
      <c r="J207" s="73"/>
      <c r="K207" s="73"/>
      <c r="L207" s="73"/>
      <c r="M207" s="73"/>
      <c r="N207" s="73"/>
      <c r="O207" s="73"/>
      <c r="P207" s="73"/>
      <c r="Q207" s="73"/>
      <c r="R207" s="73"/>
      <c r="S207" s="73"/>
      <c r="T207" s="73"/>
      <c r="U207" s="73"/>
      <c r="V207" s="73"/>
      <c r="W207" s="73"/>
      <c r="X207" s="11"/>
    </row>
    <row r="208" spans="1:24" ht="4.5" customHeight="1">
      <c r="A208" s="74"/>
      <c r="B208" s="11"/>
      <c r="C208" s="11"/>
      <c r="D208" s="11"/>
      <c r="E208" s="27"/>
      <c r="F208" s="27"/>
      <c r="G208" s="27"/>
      <c r="H208" s="27"/>
      <c r="I208" s="27"/>
      <c r="J208" s="27"/>
      <c r="K208" s="27"/>
      <c r="L208" s="27"/>
      <c r="M208" s="27"/>
      <c r="N208" s="27"/>
      <c r="O208" s="27"/>
      <c r="P208" s="27"/>
      <c r="Q208" s="27"/>
      <c r="R208" s="27"/>
      <c r="S208" s="27"/>
      <c r="T208" s="27"/>
      <c r="U208" s="27"/>
      <c r="V208" s="27"/>
      <c r="W208" s="27"/>
      <c r="X208" s="27"/>
    </row>
    <row r="209" spans="1:24" ht="13.5" customHeight="1">
      <c r="A209" s="75" t="s">
        <v>86</v>
      </c>
      <c r="B209" s="76" t="s">
        <v>131</v>
      </c>
      <c r="C209" s="11"/>
      <c r="D209" s="11"/>
      <c r="E209" s="27"/>
      <c r="F209" s="27"/>
      <c r="G209" s="27"/>
      <c r="H209" s="27"/>
      <c r="I209" s="27"/>
      <c r="J209" s="27"/>
      <c r="K209" s="27"/>
      <c r="L209" s="27"/>
      <c r="M209" s="27"/>
      <c r="N209" s="27"/>
      <c r="O209" s="27"/>
      <c r="P209" s="27"/>
      <c r="Q209" s="27"/>
      <c r="R209" s="27"/>
      <c r="S209" s="27"/>
      <c r="T209" s="27"/>
      <c r="U209" s="27"/>
      <c r="V209" s="27"/>
      <c r="W209" s="27"/>
      <c r="X209" s="27"/>
    </row>
    <row r="210" spans="1:24" ht="13.5" customHeight="1">
      <c r="A210" s="77"/>
      <c r="B210" s="76" t="s">
        <v>0</v>
      </c>
      <c r="C210" s="11"/>
      <c r="D210" s="11"/>
      <c r="E210" s="27"/>
      <c r="F210" s="27"/>
      <c r="G210" s="27"/>
      <c r="H210" s="27"/>
      <c r="I210" s="27"/>
      <c r="J210" s="27"/>
      <c r="K210" s="27"/>
      <c r="L210" s="27"/>
      <c r="M210" s="27"/>
      <c r="N210" s="27"/>
      <c r="O210" s="27"/>
      <c r="P210" s="27"/>
      <c r="Q210" s="27"/>
      <c r="R210" s="27"/>
      <c r="S210" s="27"/>
      <c r="T210" s="27"/>
      <c r="U210" s="27"/>
      <c r="V210" s="27"/>
      <c r="W210" s="27"/>
      <c r="X210" s="27"/>
    </row>
    <row r="211" spans="1:24" ht="13.5" customHeight="1">
      <c r="A211" s="75" t="s">
        <v>86</v>
      </c>
      <c r="B211" s="76" t="s">
        <v>87</v>
      </c>
      <c r="C211" s="11"/>
      <c r="D211" s="11"/>
      <c r="E211" s="27"/>
      <c r="F211" s="27"/>
      <c r="G211" s="27"/>
      <c r="H211" s="27"/>
      <c r="I211" s="27"/>
      <c r="J211" s="27"/>
      <c r="K211" s="27"/>
      <c r="L211" s="27"/>
      <c r="M211" s="27"/>
      <c r="N211" s="27"/>
      <c r="O211" s="27"/>
      <c r="P211" s="27"/>
      <c r="Q211" s="27"/>
      <c r="R211" s="27"/>
      <c r="S211" s="27"/>
      <c r="T211" s="27"/>
      <c r="U211" s="27"/>
      <c r="V211" s="27"/>
      <c r="W211" s="27"/>
      <c r="X211" s="27"/>
    </row>
    <row r="212" spans="1:24" ht="7.5" customHeight="1">
      <c r="A212" s="74"/>
      <c r="B212" s="11"/>
      <c r="C212" s="11"/>
      <c r="D212" s="11"/>
      <c r="E212" s="27"/>
      <c r="F212" s="27"/>
      <c r="G212" s="27"/>
      <c r="H212" s="27"/>
      <c r="I212" s="27"/>
      <c r="J212" s="27"/>
      <c r="K212" s="27"/>
      <c r="L212" s="27"/>
      <c r="M212" s="27"/>
      <c r="N212" s="27"/>
      <c r="O212" s="27"/>
      <c r="P212" s="27"/>
      <c r="Q212" s="27"/>
      <c r="R212" s="27"/>
      <c r="S212" s="27"/>
      <c r="T212" s="27"/>
      <c r="U212" s="27"/>
      <c r="V212" s="27"/>
      <c r="W212" s="27"/>
      <c r="X212" s="27"/>
    </row>
    <row r="213" spans="1:24" ht="18" customHeight="1">
      <c r="A213" s="92" t="s">
        <v>146</v>
      </c>
      <c r="B213" s="73"/>
      <c r="C213" s="73"/>
      <c r="D213" s="73"/>
      <c r="E213" s="73"/>
      <c r="F213" s="73"/>
      <c r="G213" s="73"/>
      <c r="H213" s="73"/>
      <c r="I213" s="73"/>
      <c r="J213" s="73"/>
      <c r="K213" s="73"/>
      <c r="L213" s="73"/>
      <c r="M213" s="73"/>
      <c r="N213" s="73"/>
      <c r="O213" s="73"/>
      <c r="P213" s="73"/>
      <c r="Q213" s="73"/>
      <c r="R213" s="73"/>
      <c r="S213" s="73"/>
      <c r="T213" s="73"/>
      <c r="U213" s="73"/>
      <c r="V213" s="73"/>
      <c r="W213" s="73"/>
      <c r="X213" s="78" t="s">
        <v>117</v>
      </c>
    </row>
    <row r="214" spans="1:24" ht="18" customHeight="1">
      <c r="A214" s="436" t="s">
        <v>13</v>
      </c>
      <c r="B214" s="437"/>
      <c r="C214" s="437"/>
      <c r="D214" s="437"/>
      <c r="E214" s="437"/>
      <c r="F214" s="437"/>
      <c r="G214" s="437"/>
      <c r="H214" s="438"/>
      <c r="I214" s="445" t="s">
        <v>47</v>
      </c>
      <c r="J214" s="445"/>
      <c r="K214" s="445"/>
      <c r="L214" s="445"/>
      <c r="M214" s="445"/>
      <c r="N214" s="445"/>
      <c r="O214" s="445"/>
      <c r="P214" s="445"/>
      <c r="Q214" s="445"/>
      <c r="R214" s="445"/>
      <c r="S214" s="445"/>
      <c r="T214" s="445"/>
      <c r="U214" s="445"/>
      <c r="V214" s="445"/>
      <c r="W214" s="445"/>
      <c r="X214" s="445"/>
    </row>
    <row r="215" spans="1:24" ht="18" customHeight="1">
      <c r="A215" s="439"/>
      <c r="B215" s="440"/>
      <c r="C215" s="440"/>
      <c r="D215" s="440"/>
      <c r="E215" s="440"/>
      <c r="F215" s="440"/>
      <c r="G215" s="440"/>
      <c r="H215" s="441"/>
      <c r="I215" s="445" t="s">
        <v>48</v>
      </c>
      <c r="J215" s="445"/>
      <c r="K215" s="445" t="s">
        <v>58</v>
      </c>
      <c r="L215" s="445"/>
      <c r="M215" s="445" t="s">
        <v>59</v>
      </c>
      <c r="N215" s="445"/>
      <c r="O215" s="445" t="s">
        <v>60</v>
      </c>
      <c r="P215" s="445"/>
      <c r="Q215" s="445" t="s">
        <v>61</v>
      </c>
      <c r="R215" s="445"/>
      <c r="S215" s="445" t="s">
        <v>62</v>
      </c>
      <c r="T215" s="445"/>
      <c r="U215" s="445" t="s">
        <v>63</v>
      </c>
      <c r="V215" s="445"/>
      <c r="W215" s="445" t="s">
        <v>64</v>
      </c>
      <c r="X215" s="445"/>
    </row>
    <row r="216" spans="1:24" ht="18" customHeight="1">
      <c r="A216" s="442"/>
      <c r="B216" s="443"/>
      <c r="C216" s="443"/>
      <c r="D216" s="443"/>
      <c r="E216" s="443"/>
      <c r="F216" s="443"/>
      <c r="G216" s="443"/>
      <c r="H216" s="444"/>
      <c r="I216" s="445" t="s">
        <v>15</v>
      </c>
      <c r="J216" s="445"/>
      <c r="K216" s="445" t="s">
        <v>68</v>
      </c>
      <c r="L216" s="445"/>
      <c r="M216" s="445" t="s">
        <v>16</v>
      </c>
      <c r="N216" s="445"/>
      <c r="O216" s="445" t="s">
        <v>17</v>
      </c>
      <c r="P216" s="445"/>
      <c r="Q216" s="445" t="s">
        <v>18</v>
      </c>
      <c r="R216" s="445"/>
      <c r="S216" s="445" t="s">
        <v>19</v>
      </c>
      <c r="T216" s="445"/>
      <c r="U216" s="445" t="s">
        <v>20</v>
      </c>
      <c r="V216" s="445"/>
      <c r="W216" s="445" t="s">
        <v>69</v>
      </c>
      <c r="X216" s="445"/>
    </row>
    <row r="217" spans="1:24" ht="18" customHeight="1">
      <c r="A217" s="446" t="s">
        <v>44</v>
      </c>
      <c r="B217" s="447" t="s">
        <v>49</v>
      </c>
      <c r="C217" s="448"/>
      <c r="D217" s="448"/>
      <c r="E217" s="448"/>
      <c r="F217" s="448"/>
      <c r="G217" s="448"/>
      <c r="H217" s="448"/>
      <c r="I217" s="110">
        <v>94</v>
      </c>
      <c r="J217" s="111"/>
      <c r="K217" s="110">
        <v>102</v>
      </c>
      <c r="L217" s="111"/>
      <c r="M217" s="110">
        <v>108</v>
      </c>
      <c r="N217" s="111"/>
      <c r="O217" s="110">
        <v>113</v>
      </c>
      <c r="P217" s="111"/>
      <c r="Q217" s="110">
        <v>116</v>
      </c>
      <c r="R217" s="111"/>
      <c r="S217" s="110">
        <v>118</v>
      </c>
      <c r="T217" s="111"/>
      <c r="U217" s="110">
        <v>119</v>
      </c>
      <c r="V217" s="111"/>
      <c r="W217" s="110">
        <v>120</v>
      </c>
      <c r="X217" s="72"/>
    </row>
    <row r="218" spans="1:24" ht="18" customHeight="1">
      <c r="A218" s="446"/>
      <c r="B218" s="447" t="s">
        <v>50</v>
      </c>
      <c r="C218" s="448"/>
      <c r="D218" s="448"/>
      <c r="E218" s="448"/>
      <c r="F218" s="448"/>
      <c r="G218" s="448"/>
      <c r="H218" s="448"/>
      <c r="I218" s="110">
        <v>108</v>
      </c>
      <c r="J218" s="111"/>
      <c r="K218" s="110">
        <v>118</v>
      </c>
      <c r="L218" s="111"/>
      <c r="M218" s="110">
        <v>125</v>
      </c>
      <c r="N218" s="111"/>
      <c r="O218" s="110">
        <v>130</v>
      </c>
      <c r="P218" s="111"/>
      <c r="Q218" s="110">
        <v>134</v>
      </c>
      <c r="R218" s="111"/>
      <c r="S218" s="110">
        <v>136</v>
      </c>
      <c r="T218" s="111"/>
      <c r="U218" s="110">
        <v>138</v>
      </c>
      <c r="V218" s="111"/>
      <c r="W218" s="110">
        <v>138</v>
      </c>
      <c r="X218" s="72"/>
    </row>
    <row r="219" spans="1:24" ht="18" customHeight="1">
      <c r="A219" s="446"/>
      <c r="B219" s="447" t="s">
        <v>51</v>
      </c>
      <c r="C219" s="448"/>
      <c r="D219" s="448"/>
      <c r="E219" s="448"/>
      <c r="F219" s="448"/>
      <c r="G219" s="448"/>
      <c r="H219" s="448"/>
      <c r="I219" s="110">
        <v>117</v>
      </c>
      <c r="J219" s="111"/>
      <c r="K219" s="110">
        <v>128</v>
      </c>
      <c r="L219" s="111"/>
      <c r="M219" s="110">
        <v>136</v>
      </c>
      <c r="N219" s="111"/>
      <c r="O219" s="110">
        <v>141</v>
      </c>
      <c r="P219" s="111"/>
      <c r="Q219" s="110">
        <v>145</v>
      </c>
      <c r="R219" s="111"/>
      <c r="S219" s="110">
        <v>148</v>
      </c>
      <c r="T219" s="111"/>
      <c r="U219" s="110">
        <v>149</v>
      </c>
      <c r="V219" s="111"/>
      <c r="W219" s="110">
        <v>150</v>
      </c>
      <c r="X219" s="72"/>
    </row>
    <row r="220" spans="1:24" ht="18" customHeight="1">
      <c r="A220" s="446"/>
      <c r="B220" s="447" t="s">
        <v>52</v>
      </c>
      <c r="C220" s="448"/>
      <c r="D220" s="448"/>
      <c r="E220" s="448"/>
      <c r="F220" s="448"/>
      <c r="G220" s="448"/>
      <c r="H220" s="448"/>
      <c r="I220" s="110">
        <v>121</v>
      </c>
      <c r="J220" s="111"/>
      <c r="K220" s="110">
        <v>132</v>
      </c>
      <c r="L220" s="111"/>
      <c r="M220" s="110">
        <v>140</v>
      </c>
      <c r="N220" s="111"/>
      <c r="O220" s="110">
        <v>146</v>
      </c>
      <c r="P220" s="111"/>
      <c r="Q220" s="110">
        <v>150</v>
      </c>
      <c r="R220" s="111"/>
      <c r="S220" s="110">
        <v>153</v>
      </c>
      <c r="T220" s="111"/>
      <c r="U220" s="110">
        <v>154</v>
      </c>
      <c r="V220" s="111"/>
      <c r="W220" s="110">
        <v>155</v>
      </c>
      <c r="X220" s="72"/>
    </row>
    <row r="221" spans="1:24" ht="18" customHeight="1">
      <c r="A221" s="446"/>
      <c r="B221" s="447" t="s">
        <v>53</v>
      </c>
      <c r="C221" s="448"/>
      <c r="D221" s="448"/>
      <c r="E221" s="448"/>
      <c r="F221" s="448"/>
      <c r="G221" s="448"/>
      <c r="H221" s="448"/>
      <c r="I221" s="110">
        <v>120</v>
      </c>
      <c r="J221" s="111"/>
      <c r="K221" s="110">
        <v>131</v>
      </c>
      <c r="L221" s="111"/>
      <c r="M221" s="110">
        <v>139</v>
      </c>
      <c r="N221" s="111"/>
      <c r="O221" s="110">
        <v>145</v>
      </c>
      <c r="P221" s="111"/>
      <c r="Q221" s="110">
        <v>149</v>
      </c>
      <c r="R221" s="111"/>
      <c r="S221" s="110">
        <v>151</v>
      </c>
      <c r="T221" s="111"/>
      <c r="U221" s="110">
        <v>153</v>
      </c>
      <c r="V221" s="111"/>
      <c r="W221" s="110">
        <v>153</v>
      </c>
      <c r="X221" s="72"/>
    </row>
    <row r="222" spans="1:24" ht="18" customHeight="1">
      <c r="A222" s="446"/>
      <c r="B222" s="447" t="s">
        <v>54</v>
      </c>
      <c r="C222" s="448"/>
      <c r="D222" s="448"/>
      <c r="E222" s="448"/>
      <c r="F222" s="448"/>
      <c r="G222" s="448"/>
      <c r="H222" s="448"/>
      <c r="I222" s="110">
        <v>113</v>
      </c>
      <c r="J222" s="111"/>
      <c r="K222" s="110">
        <v>123</v>
      </c>
      <c r="L222" s="111"/>
      <c r="M222" s="110">
        <v>131</v>
      </c>
      <c r="N222" s="111"/>
      <c r="O222" s="110">
        <v>137</v>
      </c>
      <c r="P222" s="111"/>
      <c r="Q222" s="110">
        <v>140</v>
      </c>
      <c r="R222" s="111"/>
      <c r="S222" s="110">
        <v>143</v>
      </c>
      <c r="T222" s="111"/>
      <c r="U222" s="110">
        <v>144</v>
      </c>
      <c r="V222" s="111"/>
      <c r="W222" s="110">
        <v>145</v>
      </c>
      <c r="X222" s="72"/>
    </row>
    <row r="223" spans="1:24" ht="18" customHeight="1">
      <c r="A223" s="446"/>
      <c r="B223" s="447" t="s">
        <v>55</v>
      </c>
      <c r="C223" s="448"/>
      <c r="D223" s="448"/>
      <c r="E223" s="448"/>
      <c r="F223" s="448"/>
      <c r="G223" s="448"/>
      <c r="H223" s="448"/>
      <c r="I223" s="110">
        <v>101</v>
      </c>
      <c r="J223" s="111"/>
      <c r="K223" s="110">
        <v>110</v>
      </c>
      <c r="L223" s="111"/>
      <c r="M223" s="110">
        <v>117</v>
      </c>
      <c r="N223" s="111"/>
      <c r="O223" s="110">
        <v>122</v>
      </c>
      <c r="P223" s="111"/>
      <c r="Q223" s="110">
        <v>126</v>
      </c>
      <c r="R223" s="111"/>
      <c r="S223" s="110">
        <v>128</v>
      </c>
      <c r="T223" s="111"/>
      <c r="U223" s="110">
        <v>129</v>
      </c>
      <c r="V223" s="111"/>
      <c r="W223" s="110">
        <v>129</v>
      </c>
      <c r="X223" s="72"/>
    </row>
    <row r="224" spans="1:24" ht="18" customHeight="1">
      <c r="A224" s="446"/>
      <c r="B224" s="447" t="s">
        <v>56</v>
      </c>
      <c r="C224" s="448"/>
      <c r="D224" s="448"/>
      <c r="E224" s="448"/>
      <c r="F224" s="448"/>
      <c r="G224" s="448"/>
      <c r="H224" s="448"/>
      <c r="I224" s="110">
        <v>84</v>
      </c>
      <c r="J224" s="111"/>
      <c r="K224" s="110">
        <v>92</v>
      </c>
      <c r="L224" s="111"/>
      <c r="M224" s="110">
        <v>97</v>
      </c>
      <c r="N224" s="111"/>
      <c r="O224" s="110">
        <v>101</v>
      </c>
      <c r="P224" s="111"/>
      <c r="Q224" s="110">
        <v>104</v>
      </c>
      <c r="R224" s="111"/>
      <c r="S224" s="110">
        <v>106</v>
      </c>
      <c r="T224" s="111"/>
      <c r="U224" s="110">
        <v>107</v>
      </c>
      <c r="V224" s="111"/>
      <c r="W224" s="110">
        <v>107</v>
      </c>
      <c r="X224" s="72"/>
    </row>
    <row r="225" spans="1:24" ht="18" customHeight="1">
      <c r="A225" s="446"/>
      <c r="B225" s="447" t="s">
        <v>57</v>
      </c>
      <c r="C225" s="448"/>
      <c r="D225" s="448"/>
      <c r="E225" s="448"/>
      <c r="F225" s="448"/>
      <c r="G225" s="448"/>
      <c r="H225" s="448"/>
      <c r="I225" s="110">
        <v>62</v>
      </c>
      <c r="J225" s="111"/>
      <c r="K225" s="110">
        <v>67</v>
      </c>
      <c r="L225" s="111"/>
      <c r="M225" s="110">
        <v>71</v>
      </c>
      <c r="N225" s="111"/>
      <c r="O225" s="110">
        <v>74</v>
      </c>
      <c r="P225" s="111"/>
      <c r="Q225" s="110">
        <v>76</v>
      </c>
      <c r="R225" s="111"/>
      <c r="S225" s="110">
        <v>78</v>
      </c>
      <c r="T225" s="111"/>
      <c r="U225" s="110">
        <v>78</v>
      </c>
      <c r="V225" s="111"/>
      <c r="W225" s="110">
        <v>79</v>
      </c>
      <c r="X225" s="72"/>
    </row>
    <row r="226" spans="1:24" ht="6" customHeight="1">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11"/>
    </row>
    <row r="227" spans="1:24" ht="18" customHeight="1">
      <c r="A227" s="92" t="s">
        <v>147</v>
      </c>
      <c r="B227" s="73"/>
      <c r="C227" s="73"/>
      <c r="D227" s="73"/>
      <c r="E227" s="73"/>
      <c r="F227" s="73"/>
      <c r="G227" s="73"/>
      <c r="H227" s="73"/>
      <c r="I227" s="73"/>
      <c r="J227" s="73"/>
      <c r="K227" s="73"/>
      <c r="L227" s="73"/>
      <c r="M227" s="73"/>
      <c r="N227" s="73"/>
      <c r="O227" s="73"/>
      <c r="P227" s="73"/>
      <c r="Q227" s="73"/>
      <c r="R227" s="73"/>
      <c r="S227" s="73"/>
      <c r="T227" s="73"/>
      <c r="U227" s="73"/>
      <c r="V227" s="73"/>
      <c r="W227" s="73"/>
      <c r="X227" s="78" t="s">
        <v>117</v>
      </c>
    </row>
    <row r="228" spans="1:24" ht="18" customHeight="1">
      <c r="A228" s="436" t="s">
        <v>13</v>
      </c>
      <c r="B228" s="437"/>
      <c r="C228" s="437"/>
      <c r="D228" s="437"/>
      <c r="E228" s="437"/>
      <c r="F228" s="437"/>
      <c r="G228" s="437"/>
      <c r="H228" s="438"/>
      <c r="I228" s="445" t="s">
        <v>47</v>
      </c>
      <c r="J228" s="445"/>
      <c r="K228" s="445"/>
      <c r="L228" s="445"/>
      <c r="M228" s="445"/>
      <c r="N228" s="445"/>
      <c r="O228" s="445"/>
      <c r="P228" s="445"/>
      <c r="Q228" s="445"/>
      <c r="R228" s="445"/>
      <c r="S228" s="445"/>
      <c r="T228" s="445"/>
      <c r="U228" s="445"/>
      <c r="V228" s="445"/>
      <c r="W228" s="445"/>
      <c r="X228" s="445"/>
    </row>
    <row r="229" spans="1:24" ht="18" customHeight="1">
      <c r="A229" s="439"/>
      <c r="B229" s="440"/>
      <c r="C229" s="440"/>
      <c r="D229" s="440"/>
      <c r="E229" s="440"/>
      <c r="F229" s="440"/>
      <c r="G229" s="440"/>
      <c r="H229" s="441"/>
      <c r="I229" s="445" t="s">
        <v>48</v>
      </c>
      <c r="J229" s="445"/>
      <c r="K229" s="445" t="s">
        <v>58</v>
      </c>
      <c r="L229" s="445"/>
      <c r="M229" s="445" t="s">
        <v>59</v>
      </c>
      <c r="N229" s="445"/>
      <c r="O229" s="445" t="s">
        <v>60</v>
      </c>
      <c r="P229" s="445"/>
      <c r="Q229" s="445" t="s">
        <v>61</v>
      </c>
      <c r="R229" s="445"/>
      <c r="S229" s="445" t="s">
        <v>62</v>
      </c>
      <c r="T229" s="445"/>
      <c r="U229" s="445" t="s">
        <v>63</v>
      </c>
      <c r="V229" s="445"/>
      <c r="W229" s="445" t="s">
        <v>64</v>
      </c>
      <c r="X229" s="445"/>
    </row>
    <row r="230" spans="1:24" ht="18" customHeight="1">
      <c r="A230" s="442"/>
      <c r="B230" s="443"/>
      <c r="C230" s="443"/>
      <c r="D230" s="443"/>
      <c r="E230" s="443"/>
      <c r="F230" s="443"/>
      <c r="G230" s="443"/>
      <c r="H230" s="444"/>
      <c r="I230" s="445" t="s">
        <v>15</v>
      </c>
      <c r="J230" s="445"/>
      <c r="K230" s="445" t="s">
        <v>68</v>
      </c>
      <c r="L230" s="445"/>
      <c r="M230" s="445" t="s">
        <v>16</v>
      </c>
      <c r="N230" s="445"/>
      <c r="O230" s="445" t="s">
        <v>17</v>
      </c>
      <c r="P230" s="445"/>
      <c r="Q230" s="445" t="s">
        <v>18</v>
      </c>
      <c r="R230" s="445"/>
      <c r="S230" s="445" t="s">
        <v>19</v>
      </c>
      <c r="T230" s="445"/>
      <c r="U230" s="445" t="s">
        <v>20</v>
      </c>
      <c r="V230" s="445"/>
      <c r="W230" s="445" t="s">
        <v>69</v>
      </c>
      <c r="X230" s="445"/>
    </row>
    <row r="231" spans="1:24" ht="18" customHeight="1">
      <c r="A231" s="446" t="s">
        <v>44</v>
      </c>
      <c r="B231" s="447" t="s">
        <v>49</v>
      </c>
      <c r="C231" s="448"/>
      <c r="D231" s="448"/>
      <c r="E231" s="448"/>
      <c r="F231" s="448"/>
      <c r="G231" s="448"/>
      <c r="H231" s="448"/>
      <c r="I231" s="110">
        <v>112</v>
      </c>
      <c r="J231" s="111"/>
      <c r="K231" s="110">
        <v>122</v>
      </c>
      <c r="L231" s="111"/>
      <c r="M231" s="110">
        <v>129</v>
      </c>
      <c r="N231" s="111"/>
      <c r="O231" s="110">
        <v>135</v>
      </c>
      <c r="P231" s="111"/>
      <c r="Q231" s="110">
        <v>139</v>
      </c>
      <c r="R231" s="111"/>
      <c r="S231" s="110">
        <v>141</v>
      </c>
      <c r="T231" s="111"/>
      <c r="U231" s="110">
        <v>142</v>
      </c>
      <c r="V231" s="111"/>
      <c r="W231" s="110">
        <v>143</v>
      </c>
      <c r="X231" s="72"/>
    </row>
    <row r="232" spans="1:24" ht="18" customHeight="1">
      <c r="A232" s="446"/>
      <c r="B232" s="447" t="s">
        <v>50</v>
      </c>
      <c r="C232" s="448"/>
      <c r="D232" s="448"/>
      <c r="E232" s="448"/>
      <c r="F232" s="448"/>
      <c r="G232" s="448"/>
      <c r="H232" s="448"/>
      <c r="I232" s="110">
        <v>123</v>
      </c>
      <c r="J232" s="111"/>
      <c r="K232" s="110">
        <v>134</v>
      </c>
      <c r="L232" s="111"/>
      <c r="M232" s="110">
        <v>142</v>
      </c>
      <c r="N232" s="111"/>
      <c r="O232" s="110">
        <v>148</v>
      </c>
      <c r="P232" s="111"/>
      <c r="Q232" s="110">
        <v>152</v>
      </c>
      <c r="R232" s="111"/>
      <c r="S232" s="110">
        <v>155</v>
      </c>
      <c r="T232" s="111"/>
      <c r="U232" s="110">
        <v>156</v>
      </c>
      <c r="V232" s="111"/>
      <c r="W232" s="110">
        <v>157</v>
      </c>
      <c r="X232" s="72"/>
    </row>
    <row r="233" spans="1:24" ht="18" customHeight="1">
      <c r="A233" s="446"/>
      <c r="B233" s="447" t="s">
        <v>51</v>
      </c>
      <c r="C233" s="448"/>
      <c r="D233" s="448"/>
      <c r="E233" s="448"/>
      <c r="F233" s="448"/>
      <c r="G233" s="448"/>
      <c r="H233" s="448"/>
      <c r="I233" s="110">
        <v>129</v>
      </c>
      <c r="J233" s="111"/>
      <c r="K233" s="110">
        <v>141</v>
      </c>
      <c r="L233" s="111"/>
      <c r="M233" s="110">
        <v>150</v>
      </c>
      <c r="N233" s="111"/>
      <c r="O233" s="110">
        <v>156</v>
      </c>
      <c r="P233" s="111"/>
      <c r="Q233" s="110">
        <v>160</v>
      </c>
      <c r="R233" s="111"/>
      <c r="S233" s="110">
        <v>163</v>
      </c>
      <c r="T233" s="111"/>
      <c r="U233" s="110">
        <v>164</v>
      </c>
      <c r="V233" s="111"/>
      <c r="W233" s="110">
        <v>165</v>
      </c>
      <c r="X233" s="72"/>
    </row>
    <row r="234" spans="1:24" ht="18" customHeight="1">
      <c r="A234" s="446"/>
      <c r="B234" s="447" t="s">
        <v>52</v>
      </c>
      <c r="C234" s="448"/>
      <c r="D234" s="448"/>
      <c r="E234" s="448"/>
      <c r="F234" s="448"/>
      <c r="G234" s="448"/>
      <c r="H234" s="448"/>
      <c r="I234" s="110">
        <v>132</v>
      </c>
      <c r="J234" s="111"/>
      <c r="K234" s="110">
        <v>143</v>
      </c>
      <c r="L234" s="111"/>
      <c r="M234" s="110">
        <v>152</v>
      </c>
      <c r="N234" s="111"/>
      <c r="O234" s="110">
        <v>159</v>
      </c>
      <c r="P234" s="111"/>
      <c r="Q234" s="110">
        <v>163</v>
      </c>
      <c r="R234" s="111"/>
      <c r="S234" s="110">
        <v>166</v>
      </c>
      <c r="T234" s="111"/>
      <c r="U234" s="110">
        <v>167</v>
      </c>
      <c r="V234" s="111"/>
      <c r="W234" s="110">
        <v>168</v>
      </c>
      <c r="X234" s="72"/>
    </row>
    <row r="235" spans="1:24" ht="18" customHeight="1">
      <c r="A235" s="446"/>
      <c r="B235" s="447" t="s">
        <v>53</v>
      </c>
      <c r="C235" s="448"/>
      <c r="D235" s="448"/>
      <c r="E235" s="448"/>
      <c r="F235" s="448"/>
      <c r="G235" s="448"/>
      <c r="H235" s="448"/>
      <c r="I235" s="110">
        <v>129</v>
      </c>
      <c r="J235" s="111"/>
      <c r="K235" s="110">
        <v>141</v>
      </c>
      <c r="L235" s="111"/>
      <c r="M235" s="110">
        <v>150</v>
      </c>
      <c r="N235" s="111"/>
      <c r="O235" s="110">
        <v>156</v>
      </c>
      <c r="P235" s="111"/>
      <c r="Q235" s="110">
        <v>160</v>
      </c>
      <c r="R235" s="111"/>
      <c r="S235" s="110">
        <v>163</v>
      </c>
      <c r="T235" s="111"/>
      <c r="U235" s="110">
        <v>165</v>
      </c>
      <c r="V235" s="111"/>
      <c r="W235" s="110">
        <v>165</v>
      </c>
      <c r="X235" s="72"/>
    </row>
    <row r="236" spans="1:24" ht="18" customHeight="1">
      <c r="A236" s="446"/>
      <c r="B236" s="447" t="s">
        <v>54</v>
      </c>
      <c r="C236" s="448"/>
      <c r="D236" s="448"/>
      <c r="E236" s="448"/>
      <c r="F236" s="448"/>
      <c r="G236" s="448"/>
      <c r="H236" s="448"/>
      <c r="I236" s="110">
        <v>123</v>
      </c>
      <c r="J236" s="111"/>
      <c r="K236" s="110">
        <v>134</v>
      </c>
      <c r="L236" s="111"/>
      <c r="M236" s="110">
        <v>142</v>
      </c>
      <c r="N236" s="111"/>
      <c r="O236" s="110">
        <v>148</v>
      </c>
      <c r="P236" s="111"/>
      <c r="Q236" s="110">
        <v>152</v>
      </c>
      <c r="R236" s="111"/>
      <c r="S236" s="110">
        <v>155</v>
      </c>
      <c r="T236" s="111"/>
      <c r="U236" s="110">
        <v>156</v>
      </c>
      <c r="V236" s="111"/>
      <c r="W236" s="110">
        <v>157</v>
      </c>
      <c r="X236" s="72"/>
    </row>
    <row r="237" spans="1:24" ht="18" customHeight="1">
      <c r="A237" s="446"/>
      <c r="B237" s="447" t="s">
        <v>55</v>
      </c>
      <c r="C237" s="448"/>
      <c r="D237" s="448"/>
      <c r="E237" s="448"/>
      <c r="F237" s="448"/>
      <c r="G237" s="448"/>
      <c r="H237" s="448"/>
      <c r="I237" s="110">
        <v>112</v>
      </c>
      <c r="J237" s="111"/>
      <c r="K237" s="110">
        <v>122</v>
      </c>
      <c r="L237" s="111"/>
      <c r="M237" s="110">
        <v>130</v>
      </c>
      <c r="N237" s="111"/>
      <c r="O237" s="110">
        <v>135</v>
      </c>
      <c r="P237" s="111"/>
      <c r="Q237" s="110">
        <v>139</v>
      </c>
      <c r="R237" s="111"/>
      <c r="S237" s="110">
        <v>141</v>
      </c>
      <c r="T237" s="111"/>
      <c r="U237" s="110">
        <v>143</v>
      </c>
      <c r="V237" s="111"/>
      <c r="W237" s="110">
        <v>143</v>
      </c>
      <c r="X237" s="72"/>
    </row>
    <row r="238" spans="1:24" ht="18" customHeight="1">
      <c r="A238" s="446"/>
      <c r="B238" s="447" t="s">
        <v>56</v>
      </c>
      <c r="C238" s="448"/>
      <c r="D238" s="448"/>
      <c r="E238" s="448"/>
      <c r="F238" s="448"/>
      <c r="G238" s="448"/>
      <c r="H238" s="448"/>
      <c r="I238" s="110">
        <v>97</v>
      </c>
      <c r="J238" s="111"/>
      <c r="K238" s="110">
        <v>106</v>
      </c>
      <c r="L238" s="111"/>
      <c r="M238" s="110">
        <v>112</v>
      </c>
      <c r="N238" s="111"/>
      <c r="O238" s="110">
        <v>117</v>
      </c>
      <c r="P238" s="111"/>
      <c r="Q238" s="110">
        <v>120</v>
      </c>
      <c r="R238" s="111"/>
      <c r="S238" s="110">
        <v>122</v>
      </c>
      <c r="T238" s="111"/>
      <c r="U238" s="110">
        <v>123</v>
      </c>
      <c r="V238" s="111"/>
      <c r="W238" s="110">
        <v>124</v>
      </c>
      <c r="X238" s="72"/>
    </row>
    <row r="239" spans="1:24" ht="18" customHeight="1">
      <c r="A239" s="446"/>
      <c r="B239" s="447" t="s">
        <v>57</v>
      </c>
      <c r="C239" s="448"/>
      <c r="D239" s="448"/>
      <c r="E239" s="448"/>
      <c r="F239" s="448"/>
      <c r="G239" s="448"/>
      <c r="H239" s="448"/>
      <c r="I239" s="110">
        <v>77</v>
      </c>
      <c r="J239" s="111"/>
      <c r="K239" s="110">
        <v>84</v>
      </c>
      <c r="L239" s="111"/>
      <c r="M239" s="110">
        <v>90</v>
      </c>
      <c r="N239" s="111"/>
      <c r="O239" s="110">
        <v>93</v>
      </c>
      <c r="P239" s="111"/>
      <c r="Q239" s="110">
        <v>96</v>
      </c>
      <c r="R239" s="111"/>
      <c r="S239" s="110">
        <v>98</v>
      </c>
      <c r="T239" s="111"/>
      <c r="U239" s="110">
        <v>98</v>
      </c>
      <c r="V239" s="111"/>
      <c r="W239" s="110">
        <v>99</v>
      </c>
      <c r="X239" s="72"/>
    </row>
    <row r="240" spans="1:24" ht="6" customHeight="1">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11"/>
    </row>
    <row r="241" spans="1:24" ht="18" customHeight="1">
      <c r="A241" s="92" t="s">
        <v>148</v>
      </c>
      <c r="B241" s="73"/>
      <c r="C241" s="73"/>
      <c r="D241" s="73"/>
      <c r="E241" s="73"/>
      <c r="F241" s="73"/>
      <c r="G241" s="73"/>
      <c r="H241" s="73"/>
      <c r="I241" s="73"/>
      <c r="J241" s="73"/>
      <c r="K241" s="73"/>
      <c r="L241" s="73"/>
      <c r="M241" s="73"/>
      <c r="N241" s="73"/>
      <c r="O241" s="73"/>
      <c r="P241" s="73"/>
      <c r="Q241" s="73"/>
      <c r="R241" s="73"/>
      <c r="S241" s="73"/>
      <c r="T241" s="73"/>
      <c r="U241" s="73"/>
      <c r="V241" s="73"/>
      <c r="W241" s="73"/>
      <c r="X241" s="78" t="s">
        <v>117</v>
      </c>
    </row>
    <row r="242" spans="1:24" ht="18" customHeight="1">
      <c r="A242" s="436" t="s">
        <v>13</v>
      </c>
      <c r="B242" s="437"/>
      <c r="C242" s="437"/>
      <c r="D242" s="437"/>
      <c r="E242" s="437"/>
      <c r="F242" s="437"/>
      <c r="G242" s="437"/>
      <c r="H242" s="438"/>
      <c r="I242" s="445" t="s">
        <v>47</v>
      </c>
      <c r="J242" s="445"/>
      <c r="K242" s="445"/>
      <c r="L242" s="445"/>
      <c r="M242" s="445"/>
      <c r="N242" s="445"/>
      <c r="O242" s="445"/>
      <c r="P242" s="445"/>
      <c r="Q242" s="445"/>
      <c r="R242" s="445"/>
      <c r="S242" s="445"/>
      <c r="T242" s="445"/>
      <c r="U242" s="445"/>
      <c r="V242" s="445"/>
      <c r="W242" s="445"/>
      <c r="X242" s="445"/>
    </row>
    <row r="243" spans="1:24" ht="18" customHeight="1">
      <c r="A243" s="439"/>
      <c r="B243" s="440"/>
      <c r="C243" s="440"/>
      <c r="D243" s="440"/>
      <c r="E243" s="440"/>
      <c r="F243" s="440"/>
      <c r="G243" s="440"/>
      <c r="H243" s="441"/>
      <c r="I243" s="445" t="s">
        <v>48</v>
      </c>
      <c r="J243" s="445"/>
      <c r="K243" s="445" t="s">
        <v>58</v>
      </c>
      <c r="L243" s="445"/>
      <c r="M243" s="445" t="s">
        <v>59</v>
      </c>
      <c r="N243" s="445"/>
      <c r="O243" s="445" t="s">
        <v>60</v>
      </c>
      <c r="P243" s="445"/>
      <c r="Q243" s="445" t="s">
        <v>61</v>
      </c>
      <c r="R243" s="445"/>
      <c r="S243" s="445" t="s">
        <v>62</v>
      </c>
      <c r="T243" s="445"/>
      <c r="U243" s="445" t="s">
        <v>63</v>
      </c>
      <c r="V243" s="445"/>
      <c r="W243" s="445" t="s">
        <v>64</v>
      </c>
      <c r="X243" s="445"/>
    </row>
    <row r="244" spans="1:24" ht="18" customHeight="1">
      <c r="A244" s="442"/>
      <c r="B244" s="443"/>
      <c r="C244" s="443"/>
      <c r="D244" s="443"/>
      <c r="E244" s="443"/>
      <c r="F244" s="443"/>
      <c r="G244" s="443"/>
      <c r="H244" s="444"/>
      <c r="I244" s="445" t="s">
        <v>15</v>
      </c>
      <c r="J244" s="445"/>
      <c r="K244" s="445" t="s">
        <v>68</v>
      </c>
      <c r="L244" s="445"/>
      <c r="M244" s="445" t="s">
        <v>16</v>
      </c>
      <c r="N244" s="445"/>
      <c r="O244" s="445" t="s">
        <v>17</v>
      </c>
      <c r="P244" s="445"/>
      <c r="Q244" s="445" t="s">
        <v>18</v>
      </c>
      <c r="R244" s="445"/>
      <c r="S244" s="445" t="s">
        <v>19</v>
      </c>
      <c r="T244" s="445"/>
      <c r="U244" s="445" t="s">
        <v>20</v>
      </c>
      <c r="V244" s="445"/>
      <c r="W244" s="445" t="s">
        <v>69</v>
      </c>
      <c r="X244" s="445"/>
    </row>
    <row r="245" spans="1:24" ht="18" customHeight="1">
      <c r="A245" s="446" t="s">
        <v>44</v>
      </c>
      <c r="B245" s="447" t="s">
        <v>49</v>
      </c>
      <c r="C245" s="448"/>
      <c r="D245" s="448"/>
      <c r="E245" s="448"/>
      <c r="F245" s="448"/>
      <c r="G245" s="448"/>
      <c r="H245" s="448"/>
      <c r="I245" s="110">
        <v>72</v>
      </c>
      <c r="J245" s="111"/>
      <c r="K245" s="110">
        <v>78</v>
      </c>
      <c r="L245" s="111"/>
      <c r="M245" s="110">
        <v>83</v>
      </c>
      <c r="N245" s="111"/>
      <c r="O245" s="110">
        <v>87</v>
      </c>
      <c r="P245" s="111"/>
      <c r="Q245" s="110">
        <v>89</v>
      </c>
      <c r="R245" s="111"/>
      <c r="S245" s="110">
        <v>91</v>
      </c>
      <c r="T245" s="111"/>
      <c r="U245" s="110">
        <v>91</v>
      </c>
      <c r="V245" s="111"/>
      <c r="W245" s="110">
        <v>92</v>
      </c>
      <c r="X245" s="72"/>
    </row>
    <row r="246" spans="1:24" ht="18" customHeight="1">
      <c r="A246" s="446"/>
      <c r="B246" s="447" t="s">
        <v>50</v>
      </c>
      <c r="C246" s="448"/>
      <c r="D246" s="448"/>
      <c r="E246" s="448"/>
      <c r="F246" s="448"/>
      <c r="G246" s="448"/>
      <c r="H246" s="448"/>
      <c r="I246" s="110">
        <v>95</v>
      </c>
      <c r="J246" s="111"/>
      <c r="K246" s="110">
        <v>103</v>
      </c>
      <c r="L246" s="111"/>
      <c r="M246" s="110">
        <v>110</v>
      </c>
      <c r="N246" s="111"/>
      <c r="O246" s="110">
        <v>114</v>
      </c>
      <c r="P246" s="111"/>
      <c r="Q246" s="110">
        <v>117</v>
      </c>
      <c r="R246" s="111"/>
      <c r="S246" s="110">
        <v>119</v>
      </c>
      <c r="T246" s="111"/>
      <c r="U246" s="110">
        <v>121</v>
      </c>
      <c r="V246" s="111"/>
      <c r="W246" s="110">
        <v>121</v>
      </c>
      <c r="X246" s="72"/>
    </row>
    <row r="247" spans="1:24" ht="18" customHeight="1">
      <c r="A247" s="446"/>
      <c r="B247" s="447" t="s">
        <v>51</v>
      </c>
      <c r="C247" s="448"/>
      <c r="D247" s="448"/>
      <c r="E247" s="448"/>
      <c r="F247" s="448"/>
      <c r="G247" s="448"/>
      <c r="H247" s="448"/>
      <c r="I247" s="110">
        <v>100</v>
      </c>
      <c r="J247" s="111"/>
      <c r="K247" s="110">
        <v>109</v>
      </c>
      <c r="L247" s="111"/>
      <c r="M247" s="110">
        <v>116</v>
      </c>
      <c r="N247" s="111"/>
      <c r="O247" s="110">
        <v>121</v>
      </c>
      <c r="P247" s="111"/>
      <c r="Q247" s="110">
        <v>124</v>
      </c>
      <c r="R247" s="111"/>
      <c r="S247" s="110">
        <v>126</v>
      </c>
      <c r="T247" s="111"/>
      <c r="U247" s="110">
        <v>127</v>
      </c>
      <c r="V247" s="111"/>
      <c r="W247" s="110">
        <v>128</v>
      </c>
      <c r="X247" s="72"/>
    </row>
    <row r="248" spans="1:24" ht="18" customHeight="1">
      <c r="A248" s="446"/>
      <c r="B248" s="447" t="s">
        <v>52</v>
      </c>
      <c r="C248" s="448"/>
      <c r="D248" s="448"/>
      <c r="E248" s="448"/>
      <c r="F248" s="448"/>
      <c r="G248" s="448"/>
      <c r="H248" s="448"/>
      <c r="I248" s="110">
        <v>97</v>
      </c>
      <c r="J248" s="111"/>
      <c r="K248" s="110">
        <v>105</v>
      </c>
      <c r="L248" s="111"/>
      <c r="M248" s="110">
        <v>112</v>
      </c>
      <c r="N248" s="111"/>
      <c r="O248" s="110">
        <v>116</v>
      </c>
      <c r="P248" s="111"/>
      <c r="Q248" s="110">
        <v>120</v>
      </c>
      <c r="R248" s="111"/>
      <c r="S248" s="110">
        <v>122</v>
      </c>
      <c r="T248" s="111"/>
      <c r="U248" s="110">
        <v>123</v>
      </c>
      <c r="V248" s="111"/>
      <c r="W248" s="110">
        <v>123</v>
      </c>
      <c r="X248" s="72"/>
    </row>
    <row r="249" spans="1:24" ht="18" customHeight="1">
      <c r="A249" s="446"/>
      <c r="B249" s="447" t="s">
        <v>53</v>
      </c>
      <c r="C249" s="448"/>
      <c r="D249" s="448"/>
      <c r="E249" s="448"/>
      <c r="F249" s="448"/>
      <c r="G249" s="448"/>
      <c r="H249" s="448"/>
      <c r="I249" s="110">
        <v>90</v>
      </c>
      <c r="J249" s="111"/>
      <c r="K249" s="110">
        <v>98</v>
      </c>
      <c r="L249" s="111"/>
      <c r="M249" s="110">
        <v>104</v>
      </c>
      <c r="N249" s="111"/>
      <c r="O249" s="110">
        <v>109</v>
      </c>
      <c r="P249" s="111"/>
      <c r="Q249" s="110">
        <v>112</v>
      </c>
      <c r="R249" s="111"/>
      <c r="S249" s="110">
        <v>114</v>
      </c>
      <c r="T249" s="111"/>
      <c r="U249" s="110">
        <v>115</v>
      </c>
      <c r="V249" s="111"/>
      <c r="W249" s="110">
        <v>115</v>
      </c>
      <c r="X249" s="72"/>
    </row>
    <row r="250" spans="1:24" ht="18" customHeight="1">
      <c r="A250" s="446"/>
      <c r="B250" s="447" t="s">
        <v>54</v>
      </c>
      <c r="C250" s="448"/>
      <c r="D250" s="448"/>
      <c r="E250" s="448"/>
      <c r="F250" s="448"/>
      <c r="G250" s="448"/>
      <c r="H250" s="448"/>
      <c r="I250" s="110">
        <v>85</v>
      </c>
      <c r="J250" s="111"/>
      <c r="K250" s="110">
        <v>92</v>
      </c>
      <c r="L250" s="111"/>
      <c r="M250" s="110">
        <v>98</v>
      </c>
      <c r="N250" s="111"/>
      <c r="O250" s="110">
        <v>102</v>
      </c>
      <c r="P250" s="111"/>
      <c r="Q250" s="110">
        <v>105</v>
      </c>
      <c r="R250" s="111"/>
      <c r="S250" s="110">
        <v>107</v>
      </c>
      <c r="T250" s="111"/>
      <c r="U250" s="110">
        <v>108</v>
      </c>
      <c r="V250" s="111"/>
      <c r="W250" s="110">
        <v>108</v>
      </c>
      <c r="X250" s="72"/>
    </row>
    <row r="251" spans="1:24" ht="18" customHeight="1">
      <c r="A251" s="446"/>
      <c r="B251" s="447" t="s">
        <v>55</v>
      </c>
      <c r="C251" s="448"/>
      <c r="D251" s="448"/>
      <c r="E251" s="448"/>
      <c r="F251" s="448"/>
      <c r="G251" s="448"/>
      <c r="H251" s="448"/>
      <c r="I251" s="110">
        <v>80</v>
      </c>
      <c r="J251" s="111"/>
      <c r="K251" s="110">
        <v>87</v>
      </c>
      <c r="L251" s="111"/>
      <c r="M251" s="110">
        <v>92</v>
      </c>
      <c r="N251" s="111"/>
      <c r="O251" s="110">
        <v>96</v>
      </c>
      <c r="P251" s="111"/>
      <c r="Q251" s="110">
        <v>98</v>
      </c>
      <c r="R251" s="111"/>
      <c r="S251" s="110">
        <v>100</v>
      </c>
      <c r="T251" s="111"/>
      <c r="U251" s="110">
        <v>101</v>
      </c>
      <c r="V251" s="111"/>
      <c r="W251" s="110">
        <v>101</v>
      </c>
      <c r="X251" s="72"/>
    </row>
    <row r="252" spans="1:24" ht="18" customHeight="1">
      <c r="A252" s="446"/>
      <c r="B252" s="447" t="s">
        <v>56</v>
      </c>
      <c r="C252" s="448"/>
      <c r="D252" s="448"/>
      <c r="E252" s="448"/>
      <c r="F252" s="448"/>
      <c r="G252" s="448"/>
      <c r="H252" s="448"/>
      <c r="I252" s="110">
        <v>73</v>
      </c>
      <c r="J252" s="111"/>
      <c r="K252" s="110">
        <v>79</v>
      </c>
      <c r="L252" s="111"/>
      <c r="M252" s="110">
        <v>84</v>
      </c>
      <c r="N252" s="111"/>
      <c r="O252" s="110">
        <v>87</v>
      </c>
      <c r="P252" s="111"/>
      <c r="Q252" s="110">
        <v>90</v>
      </c>
      <c r="R252" s="111"/>
      <c r="S252" s="110">
        <v>91</v>
      </c>
      <c r="T252" s="111"/>
      <c r="U252" s="110">
        <v>92</v>
      </c>
      <c r="V252" s="111"/>
      <c r="W252" s="110">
        <v>93</v>
      </c>
      <c r="X252" s="72"/>
    </row>
    <row r="253" spans="1:24" ht="18" customHeight="1">
      <c r="A253" s="446"/>
      <c r="B253" s="447" t="s">
        <v>57</v>
      </c>
      <c r="C253" s="448"/>
      <c r="D253" s="448"/>
      <c r="E253" s="448"/>
      <c r="F253" s="448"/>
      <c r="G253" s="448"/>
      <c r="H253" s="448"/>
      <c r="I253" s="110">
        <v>58</v>
      </c>
      <c r="J253" s="111"/>
      <c r="K253" s="110">
        <v>63</v>
      </c>
      <c r="L253" s="111"/>
      <c r="M253" s="110">
        <v>67</v>
      </c>
      <c r="N253" s="111"/>
      <c r="O253" s="110">
        <v>70</v>
      </c>
      <c r="P253" s="111"/>
      <c r="Q253" s="110">
        <v>72</v>
      </c>
      <c r="R253" s="111"/>
      <c r="S253" s="110">
        <v>73</v>
      </c>
      <c r="T253" s="111"/>
      <c r="U253" s="110">
        <v>74</v>
      </c>
      <c r="V253" s="111"/>
      <c r="W253" s="110">
        <v>74</v>
      </c>
      <c r="X253" s="72"/>
    </row>
    <row r="254" spans="1:24" ht="4.5" customHeight="1">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11"/>
    </row>
    <row r="255" spans="1:24" ht="19.5" customHeight="1">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125" t="s">
        <v>210</v>
      </c>
    </row>
    <row r="256" spans="1:24" ht="3" customHeight="1">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125"/>
    </row>
    <row r="257" spans="1:24" ht="18" customHeight="1">
      <c r="A257" s="120" t="s">
        <v>121</v>
      </c>
      <c r="B257" s="73"/>
      <c r="C257" s="73"/>
      <c r="D257" s="73"/>
      <c r="E257" s="73"/>
      <c r="F257" s="73"/>
      <c r="G257" s="73"/>
      <c r="H257" s="73"/>
      <c r="I257" s="73"/>
      <c r="J257" s="73"/>
      <c r="K257" s="73"/>
      <c r="L257" s="73"/>
      <c r="M257" s="73"/>
      <c r="N257" s="73"/>
      <c r="O257" s="73"/>
      <c r="P257" s="73"/>
      <c r="Q257" s="73"/>
      <c r="R257" s="73"/>
      <c r="S257" s="73"/>
      <c r="T257" s="73"/>
      <c r="U257" s="73"/>
      <c r="V257" s="73"/>
      <c r="W257" s="73"/>
      <c r="X257" s="11"/>
    </row>
    <row r="258" spans="1:24" ht="18" customHeight="1">
      <c r="A258" s="121" t="s">
        <v>122</v>
      </c>
      <c r="B258" s="73"/>
      <c r="C258" s="73"/>
      <c r="D258" s="73"/>
      <c r="E258" s="73"/>
      <c r="F258" s="73"/>
      <c r="G258" s="73"/>
      <c r="H258" s="73"/>
      <c r="I258" s="73"/>
      <c r="J258" s="73"/>
      <c r="K258" s="73"/>
      <c r="L258" s="73"/>
      <c r="M258" s="73"/>
      <c r="N258" s="73"/>
      <c r="O258" s="73"/>
      <c r="P258" s="73"/>
      <c r="Q258" s="73"/>
      <c r="R258" s="73"/>
      <c r="S258" s="73"/>
      <c r="T258" s="73"/>
      <c r="U258" s="73"/>
      <c r="V258" s="73"/>
      <c r="W258" s="73"/>
      <c r="X258" s="11"/>
    </row>
    <row r="259" spans="1:24" ht="4.5" customHeight="1">
      <c r="A259" s="74"/>
      <c r="B259" s="11"/>
      <c r="C259" s="11"/>
      <c r="D259" s="11"/>
      <c r="E259" s="27"/>
      <c r="F259" s="27"/>
      <c r="G259" s="27"/>
      <c r="H259" s="27"/>
      <c r="I259" s="27"/>
      <c r="J259" s="27"/>
      <c r="K259" s="27"/>
      <c r="L259" s="27"/>
      <c r="M259" s="27"/>
      <c r="N259" s="27"/>
      <c r="O259" s="27"/>
      <c r="P259" s="27"/>
      <c r="Q259" s="27"/>
      <c r="R259" s="27"/>
      <c r="S259" s="27"/>
      <c r="T259" s="27"/>
      <c r="U259" s="27"/>
      <c r="V259" s="27"/>
      <c r="W259" s="27"/>
      <c r="X259" s="27"/>
    </row>
    <row r="260" spans="1:24" ht="13.5" customHeight="1">
      <c r="A260" s="75" t="s">
        <v>86</v>
      </c>
      <c r="B260" s="76" t="s">
        <v>131</v>
      </c>
      <c r="C260" s="11"/>
      <c r="D260" s="11"/>
      <c r="E260" s="27"/>
      <c r="F260" s="27"/>
      <c r="G260" s="27"/>
      <c r="H260" s="27"/>
      <c r="I260" s="27"/>
      <c r="J260" s="27"/>
      <c r="K260" s="27"/>
      <c r="L260" s="27"/>
      <c r="M260" s="27"/>
      <c r="N260" s="27"/>
      <c r="O260" s="27"/>
      <c r="P260" s="27"/>
      <c r="Q260" s="27"/>
      <c r="R260" s="27"/>
      <c r="S260" s="27"/>
      <c r="T260" s="27"/>
      <c r="U260" s="27"/>
      <c r="V260" s="27"/>
      <c r="W260" s="27"/>
      <c r="X260" s="27"/>
    </row>
    <row r="261" spans="1:24" ht="13.5" customHeight="1">
      <c r="A261" s="77"/>
      <c r="B261" s="76" t="s">
        <v>0</v>
      </c>
      <c r="C261" s="11"/>
      <c r="D261" s="11"/>
      <c r="E261" s="27"/>
      <c r="F261" s="27"/>
      <c r="G261" s="27"/>
      <c r="H261" s="27"/>
      <c r="I261" s="27"/>
      <c r="J261" s="27"/>
      <c r="K261" s="27"/>
      <c r="L261" s="27"/>
      <c r="M261" s="27"/>
      <c r="N261" s="27"/>
      <c r="O261" s="27"/>
      <c r="P261" s="27"/>
      <c r="Q261" s="27"/>
      <c r="R261" s="27"/>
      <c r="S261" s="27"/>
      <c r="T261" s="27"/>
      <c r="U261" s="27"/>
      <c r="V261" s="27"/>
      <c r="W261" s="27"/>
      <c r="X261" s="27"/>
    </row>
    <row r="262" spans="1:24" ht="13.5" customHeight="1">
      <c r="A262" s="75" t="s">
        <v>86</v>
      </c>
      <c r="B262" s="76" t="s">
        <v>87</v>
      </c>
      <c r="C262" s="11"/>
      <c r="D262" s="11"/>
      <c r="E262" s="27"/>
      <c r="F262" s="27"/>
      <c r="G262" s="27"/>
      <c r="H262" s="27"/>
      <c r="I262" s="27"/>
      <c r="J262" s="27"/>
      <c r="K262" s="27"/>
      <c r="L262" s="27"/>
      <c r="M262" s="27"/>
      <c r="N262" s="27"/>
      <c r="O262" s="27"/>
      <c r="P262" s="27"/>
      <c r="Q262" s="27"/>
      <c r="R262" s="27"/>
      <c r="S262" s="27"/>
      <c r="T262" s="27"/>
      <c r="U262" s="27"/>
      <c r="V262" s="27"/>
      <c r="W262" s="27"/>
      <c r="X262" s="27"/>
    </row>
    <row r="263" spans="1:24" ht="7.5" customHeight="1">
      <c r="A263" s="74"/>
      <c r="B263" s="11"/>
      <c r="C263" s="11"/>
      <c r="D263" s="11"/>
      <c r="E263" s="27"/>
      <c r="F263" s="27"/>
      <c r="G263" s="27"/>
      <c r="H263" s="27"/>
      <c r="I263" s="27"/>
      <c r="J263" s="27"/>
      <c r="K263" s="27"/>
      <c r="L263" s="27"/>
      <c r="M263" s="27"/>
      <c r="N263" s="27"/>
      <c r="O263" s="27"/>
      <c r="P263" s="27"/>
      <c r="Q263" s="27"/>
      <c r="R263" s="27"/>
      <c r="S263" s="27"/>
      <c r="T263" s="27"/>
      <c r="U263" s="27"/>
      <c r="V263" s="27"/>
      <c r="W263" s="27"/>
      <c r="X263" s="27"/>
    </row>
    <row r="264" spans="1:24" ht="18" customHeight="1">
      <c r="A264" s="92" t="s">
        <v>149</v>
      </c>
      <c r="B264" s="73"/>
      <c r="C264" s="73"/>
      <c r="D264" s="73"/>
      <c r="E264" s="73"/>
      <c r="F264" s="73"/>
      <c r="G264" s="73"/>
      <c r="H264" s="73"/>
      <c r="I264" s="73"/>
      <c r="J264" s="73"/>
      <c r="K264" s="73"/>
      <c r="L264" s="73"/>
      <c r="M264" s="73"/>
      <c r="N264" s="73"/>
      <c r="O264" s="73"/>
      <c r="P264" s="73"/>
      <c r="Q264" s="73"/>
      <c r="R264" s="73"/>
      <c r="S264" s="73"/>
      <c r="T264" s="73"/>
      <c r="U264" s="73"/>
      <c r="V264" s="73"/>
      <c r="W264" s="73"/>
      <c r="X264" s="78" t="s">
        <v>117</v>
      </c>
    </row>
    <row r="265" spans="1:24" ht="18" customHeight="1">
      <c r="A265" s="436" t="s">
        <v>13</v>
      </c>
      <c r="B265" s="437"/>
      <c r="C265" s="437"/>
      <c r="D265" s="437"/>
      <c r="E265" s="437"/>
      <c r="F265" s="437"/>
      <c r="G265" s="437"/>
      <c r="H265" s="438"/>
      <c r="I265" s="445" t="s">
        <v>47</v>
      </c>
      <c r="J265" s="445"/>
      <c r="K265" s="445"/>
      <c r="L265" s="445"/>
      <c r="M265" s="445"/>
      <c r="N265" s="445"/>
      <c r="O265" s="445"/>
      <c r="P265" s="445"/>
      <c r="Q265" s="445"/>
      <c r="R265" s="445"/>
      <c r="S265" s="445"/>
      <c r="T265" s="445"/>
      <c r="U265" s="445"/>
      <c r="V265" s="445"/>
      <c r="W265" s="445"/>
      <c r="X265" s="445"/>
    </row>
    <row r="266" spans="1:24" ht="18" customHeight="1">
      <c r="A266" s="439"/>
      <c r="B266" s="440"/>
      <c r="C266" s="440"/>
      <c r="D266" s="440"/>
      <c r="E266" s="440"/>
      <c r="F266" s="440"/>
      <c r="G266" s="440"/>
      <c r="H266" s="441"/>
      <c r="I266" s="445" t="s">
        <v>48</v>
      </c>
      <c r="J266" s="445"/>
      <c r="K266" s="445" t="s">
        <v>58</v>
      </c>
      <c r="L266" s="445"/>
      <c r="M266" s="445" t="s">
        <v>59</v>
      </c>
      <c r="N266" s="445"/>
      <c r="O266" s="445" t="s">
        <v>60</v>
      </c>
      <c r="P266" s="445"/>
      <c r="Q266" s="445" t="s">
        <v>61</v>
      </c>
      <c r="R266" s="445"/>
      <c r="S266" s="445" t="s">
        <v>62</v>
      </c>
      <c r="T266" s="445"/>
      <c r="U266" s="445" t="s">
        <v>63</v>
      </c>
      <c r="V266" s="445"/>
      <c r="W266" s="445" t="s">
        <v>64</v>
      </c>
      <c r="X266" s="445"/>
    </row>
    <row r="267" spans="1:24" ht="18" customHeight="1">
      <c r="A267" s="442"/>
      <c r="B267" s="443"/>
      <c r="C267" s="443"/>
      <c r="D267" s="443"/>
      <c r="E267" s="443"/>
      <c r="F267" s="443"/>
      <c r="G267" s="443"/>
      <c r="H267" s="444"/>
      <c r="I267" s="445" t="s">
        <v>15</v>
      </c>
      <c r="J267" s="445"/>
      <c r="K267" s="445" t="s">
        <v>68</v>
      </c>
      <c r="L267" s="445"/>
      <c r="M267" s="445" t="s">
        <v>16</v>
      </c>
      <c r="N267" s="445"/>
      <c r="O267" s="445" t="s">
        <v>17</v>
      </c>
      <c r="P267" s="445"/>
      <c r="Q267" s="445" t="s">
        <v>18</v>
      </c>
      <c r="R267" s="445"/>
      <c r="S267" s="445" t="s">
        <v>19</v>
      </c>
      <c r="T267" s="445"/>
      <c r="U267" s="445" t="s">
        <v>20</v>
      </c>
      <c r="V267" s="445"/>
      <c r="W267" s="445" t="s">
        <v>69</v>
      </c>
      <c r="X267" s="445"/>
    </row>
    <row r="268" spans="1:24" ht="18" customHeight="1">
      <c r="A268" s="446" t="s">
        <v>44</v>
      </c>
      <c r="B268" s="447" t="s">
        <v>49</v>
      </c>
      <c r="C268" s="448"/>
      <c r="D268" s="448"/>
      <c r="E268" s="448"/>
      <c r="F268" s="448"/>
      <c r="G268" s="448"/>
      <c r="H268" s="448"/>
      <c r="I268" s="110">
        <v>74</v>
      </c>
      <c r="J268" s="111"/>
      <c r="K268" s="110">
        <v>81</v>
      </c>
      <c r="L268" s="111"/>
      <c r="M268" s="110">
        <v>86</v>
      </c>
      <c r="N268" s="111"/>
      <c r="O268" s="110">
        <v>89</v>
      </c>
      <c r="P268" s="111"/>
      <c r="Q268" s="110">
        <v>92</v>
      </c>
      <c r="R268" s="111"/>
      <c r="S268" s="110">
        <v>93</v>
      </c>
      <c r="T268" s="111"/>
      <c r="U268" s="110">
        <v>94</v>
      </c>
      <c r="V268" s="111"/>
      <c r="W268" s="110">
        <v>94</v>
      </c>
      <c r="X268" s="72"/>
    </row>
    <row r="269" spans="1:24" ht="18" customHeight="1">
      <c r="A269" s="446"/>
      <c r="B269" s="447" t="s">
        <v>50</v>
      </c>
      <c r="C269" s="448"/>
      <c r="D269" s="448"/>
      <c r="E269" s="448"/>
      <c r="F269" s="448"/>
      <c r="G269" s="448"/>
      <c r="H269" s="448"/>
      <c r="I269" s="110">
        <v>88</v>
      </c>
      <c r="J269" s="111"/>
      <c r="K269" s="110">
        <v>96</v>
      </c>
      <c r="L269" s="111"/>
      <c r="M269" s="110">
        <v>102</v>
      </c>
      <c r="N269" s="111"/>
      <c r="O269" s="110">
        <v>106</v>
      </c>
      <c r="P269" s="111"/>
      <c r="Q269" s="110">
        <v>109</v>
      </c>
      <c r="R269" s="111"/>
      <c r="S269" s="110">
        <v>111</v>
      </c>
      <c r="T269" s="111"/>
      <c r="U269" s="110">
        <v>112</v>
      </c>
      <c r="V269" s="111"/>
      <c r="W269" s="110">
        <v>113</v>
      </c>
      <c r="X269" s="72"/>
    </row>
    <row r="270" spans="1:24" ht="18" customHeight="1">
      <c r="A270" s="446"/>
      <c r="B270" s="447" t="s">
        <v>51</v>
      </c>
      <c r="C270" s="448"/>
      <c r="D270" s="448"/>
      <c r="E270" s="448"/>
      <c r="F270" s="448"/>
      <c r="G270" s="448"/>
      <c r="H270" s="448"/>
      <c r="I270" s="110">
        <v>88</v>
      </c>
      <c r="J270" s="111"/>
      <c r="K270" s="110">
        <v>96</v>
      </c>
      <c r="L270" s="111"/>
      <c r="M270" s="110">
        <v>102</v>
      </c>
      <c r="N270" s="111"/>
      <c r="O270" s="110">
        <v>106</v>
      </c>
      <c r="P270" s="111"/>
      <c r="Q270" s="110">
        <v>109</v>
      </c>
      <c r="R270" s="111"/>
      <c r="S270" s="110">
        <v>111</v>
      </c>
      <c r="T270" s="111"/>
      <c r="U270" s="110">
        <v>112</v>
      </c>
      <c r="V270" s="111"/>
      <c r="W270" s="110">
        <v>112</v>
      </c>
      <c r="X270" s="72"/>
    </row>
    <row r="271" spans="1:24" ht="18" customHeight="1">
      <c r="A271" s="446"/>
      <c r="B271" s="447" t="s">
        <v>52</v>
      </c>
      <c r="C271" s="448"/>
      <c r="D271" s="448"/>
      <c r="E271" s="448"/>
      <c r="F271" s="448"/>
      <c r="G271" s="448"/>
      <c r="H271" s="448"/>
      <c r="I271" s="110">
        <v>82</v>
      </c>
      <c r="J271" s="111"/>
      <c r="K271" s="110">
        <v>90</v>
      </c>
      <c r="L271" s="111"/>
      <c r="M271" s="110">
        <v>95</v>
      </c>
      <c r="N271" s="111"/>
      <c r="O271" s="110">
        <v>99</v>
      </c>
      <c r="P271" s="111"/>
      <c r="Q271" s="110">
        <v>102</v>
      </c>
      <c r="R271" s="111"/>
      <c r="S271" s="110">
        <v>104</v>
      </c>
      <c r="T271" s="111"/>
      <c r="U271" s="110">
        <v>105</v>
      </c>
      <c r="V271" s="111"/>
      <c r="W271" s="110">
        <v>105</v>
      </c>
      <c r="X271" s="72"/>
    </row>
    <row r="272" spans="1:24" ht="18" customHeight="1">
      <c r="A272" s="446"/>
      <c r="B272" s="447" t="s">
        <v>53</v>
      </c>
      <c r="C272" s="448"/>
      <c r="D272" s="448"/>
      <c r="E272" s="448"/>
      <c r="F272" s="448"/>
      <c r="G272" s="448"/>
      <c r="H272" s="448"/>
      <c r="I272" s="110">
        <v>77</v>
      </c>
      <c r="J272" s="111"/>
      <c r="K272" s="110">
        <v>84</v>
      </c>
      <c r="L272" s="111"/>
      <c r="M272" s="110">
        <v>89</v>
      </c>
      <c r="N272" s="111"/>
      <c r="O272" s="110">
        <v>93</v>
      </c>
      <c r="P272" s="111"/>
      <c r="Q272" s="110">
        <v>95</v>
      </c>
      <c r="R272" s="111"/>
      <c r="S272" s="110">
        <v>97</v>
      </c>
      <c r="T272" s="111"/>
      <c r="U272" s="110">
        <v>98</v>
      </c>
      <c r="V272" s="111"/>
      <c r="W272" s="110">
        <v>98</v>
      </c>
      <c r="X272" s="72"/>
    </row>
    <row r="273" spans="1:24" ht="18" customHeight="1">
      <c r="A273" s="446"/>
      <c r="B273" s="447" t="s">
        <v>54</v>
      </c>
      <c r="C273" s="448"/>
      <c r="D273" s="448"/>
      <c r="E273" s="448"/>
      <c r="F273" s="448"/>
      <c r="G273" s="448"/>
      <c r="H273" s="448"/>
      <c r="I273" s="110">
        <v>74</v>
      </c>
      <c r="J273" s="111"/>
      <c r="K273" s="110">
        <v>81</v>
      </c>
      <c r="L273" s="111"/>
      <c r="M273" s="110">
        <v>86</v>
      </c>
      <c r="N273" s="111"/>
      <c r="O273" s="110">
        <v>89</v>
      </c>
      <c r="P273" s="111"/>
      <c r="Q273" s="110">
        <v>92</v>
      </c>
      <c r="R273" s="111"/>
      <c r="S273" s="110">
        <v>93</v>
      </c>
      <c r="T273" s="111"/>
      <c r="U273" s="110">
        <v>94</v>
      </c>
      <c r="V273" s="111"/>
      <c r="W273" s="110">
        <v>95</v>
      </c>
      <c r="X273" s="72"/>
    </row>
    <row r="274" spans="1:24" ht="18" customHeight="1">
      <c r="A274" s="446"/>
      <c r="B274" s="447" t="s">
        <v>55</v>
      </c>
      <c r="C274" s="448"/>
      <c r="D274" s="448"/>
      <c r="E274" s="448"/>
      <c r="F274" s="448"/>
      <c r="G274" s="448"/>
      <c r="H274" s="448"/>
      <c r="I274" s="110">
        <v>74</v>
      </c>
      <c r="J274" s="111"/>
      <c r="K274" s="110">
        <v>80</v>
      </c>
      <c r="L274" s="111"/>
      <c r="M274" s="110">
        <v>85</v>
      </c>
      <c r="N274" s="111"/>
      <c r="O274" s="110">
        <v>89</v>
      </c>
      <c r="P274" s="111"/>
      <c r="Q274" s="110">
        <v>91</v>
      </c>
      <c r="R274" s="111"/>
      <c r="S274" s="110">
        <v>93</v>
      </c>
      <c r="T274" s="111"/>
      <c r="U274" s="110">
        <v>94</v>
      </c>
      <c r="V274" s="111"/>
      <c r="W274" s="110">
        <v>94</v>
      </c>
      <c r="X274" s="72"/>
    </row>
    <row r="275" spans="1:24" ht="18" customHeight="1">
      <c r="A275" s="446"/>
      <c r="B275" s="447" t="s">
        <v>56</v>
      </c>
      <c r="C275" s="448"/>
      <c r="D275" s="448"/>
      <c r="E275" s="448"/>
      <c r="F275" s="448"/>
      <c r="G275" s="448"/>
      <c r="H275" s="448"/>
      <c r="I275" s="110">
        <v>71</v>
      </c>
      <c r="J275" s="111"/>
      <c r="K275" s="110">
        <v>77</v>
      </c>
      <c r="L275" s="111"/>
      <c r="M275" s="110">
        <v>82</v>
      </c>
      <c r="N275" s="111"/>
      <c r="O275" s="110">
        <v>85</v>
      </c>
      <c r="P275" s="111"/>
      <c r="Q275" s="110">
        <v>88</v>
      </c>
      <c r="R275" s="111"/>
      <c r="S275" s="110">
        <v>89</v>
      </c>
      <c r="T275" s="111"/>
      <c r="U275" s="110">
        <v>90</v>
      </c>
      <c r="V275" s="111"/>
      <c r="W275" s="110">
        <v>90</v>
      </c>
      <c r="X275" s="72"/>
    </row>
    <row r="276" spans="1:24" ht="18" customHeight="1">
      <c r="A276" s="446"/>
      <c r="B276" s="447" t="s">
        <v>57</v>
      </c>
      <c r="C276" s="448"/>
      <c r="D276" s="448"/>
      <c r="E276" s="448"/>
      <c r="F276" s="448"/>
      <c r="G276" s="448"/>
      <c r="H276" s="448"/>
      <c r="I276" s="110">
        <v>58</v>
      </c>
      <c r="J276" s="111"/>
      <c r="K276" s="110">
        <v>63</v>
      </c>
      <c r="L276" s="111"/>
      <c r="M276" s="110">
        <v>67</v>
      </c>
      <c r="N276" s="111"/>
      <c r="O276" s="110">
        <v>70</v>
      </c>
      <c r="P276" s="111"/>
      <c r="Q276" s="110">
        <v>72</v>
      </c>
      <c r="R276" s="111"/>
      <c r="S276" s="110">
        <v>73</v>
      </c>
      <c r="T276" s="111"/>
      <c r="U276" s="110">
        <v>74</v>
      </c>
      <c r="V276" s="111"/>
      <c r="W276" s="110">
        <v>74</v>
      </c>
      <c r="X276" s="72"/>
    </row>
    <row r="277" spans="1:24" ht="12.75">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11"/>
    </row>
    <row r="278" spans="1:24" s="71" customFormat="1" ht="13.5" customHeight="1">
      <c r="A278" s="79"/>
      <c r="B278" s="79"/>
      <c r="C278" s="79"/>
      <c r="D278" s="79"/>
      <c r="E278" s="79"/>
      <c r="F278" s="79"/>
      <c r="G278" s="79"/>
      <c r="H278" s="79"/>
      <c r="I278" s="79"/>
      <c r="J278" s="79"/>
      <c r="K278" s="79"/>
      <c r="L278" s="79"/>
      <c r="M278" s="79"/>
      <c r="N278" s="79"/>
      <c r="O278" s="79"/>
      <c r="P278" s="79"/>
      <c r="Q278" s="79"/>
      <c r="R278" s="79"/>
      <c r="S278" s="79"/>
      <c r="T278" s="79"/>
      <c r="U278" s="79"/>
      <c r="V278" s="79"/>
      <c r="W278" s="79"/>
      <c r="X278" s="80"/>
    </row>
    <row r="279" spans="1:24" s="71" customFormat="1" ht="13.5" customHeight="1">
      <c r="A279" s="449"/>
      <c r="B279" s="449"/>
      <c r="C279" s="449"/>
      <c r="D279" s="449"/>
      <c r="E279" s="449"/>
      <c r="F279" s="449"/>
      <c r="G279" s="449"/>
      <c r="H279" s="449"/>
      <c r="I279" s="449"/>
      <c r="J279" s="449"/>
      <c r="K279" s="449"/>
      <c r="L279" s="449"/>
      <c r="M279" s="449"/>
      <c r="N279" s="449"/>
      <c r="O279" s="449"/>
      <c r="P279" s="449"/>
      <c r="Q279" s="449"/>
      <c r="R279" s="449"/>
      <c r="S279" s="449"/>
      <c r="T279" s="449"/>
      <c r="U279" s="449"/>
      <c r="V279" s="449"/>
      <c r="W279" s="449"/>
      <c r="X279" s="449"/>
    </row>
    <row r="280" spans="1:24" s="71" customFormat="1" ht="13.5" customHeight="1">
      <c r="A280" s="449"/>
      <c r="B280" s="449"/>
      <c r="C280" s="449"/>
      <c r="D280" s="449"/>
      <c r="E280" s="449"/>
      <c r="F280" s="449"/>
      <c r="G280" s="449"/>
      <c r="H280" s="449"/>
      <c r="I280" s="449"/>
      <c r="J280" s="449"/>
      <c r="K280" s="449"/>
      <c r="L280" s="449"/>
      <c r="M280" s="449"/>
      <c r="N280" s="449"/>
      <c r="O280" s="449"/>
      <c r="P280" s="449"/>
      <c r="Q280" s="449"/>
      <c r="R280" s="449"/>
      <c r="S280" s="449"/>
      <c r="T280" s="449"/>
      <c r="U280" s="449"/>
      <c r="V280" s="449"/>
      <c r="W280" s="449"/>
      <c r="X280" s="449"/>
    </row>
    <row r="281" spans="1:24" s="71" customFormat="1" ht="13.5" customHeight="1">
      <c r="A281" s="449"/>
      <c r="B281" s="449"/>
      <c r="C281" s="449"/>
      <c r="D281" s="449"/>
      <c r="E281" s="449"/>
      <c r="F281" s="449"/>
      <c r="G281" s="449"/>
      <c r="H281" s="449"/>
      <c r="I281" s="449"/>
      <c r="J281" s="449"/>
      <c r="K281" s="449"/>
      <c r="L281" s="449"/>
      <c r="M281" s="449"/>
      <c r="N281" s="449"/>
      <c r="O281" s="449"/>
      <c r="P281" s="449"/>
      <c r="Q281" s="449"/>
      <c r="R281" s="449"/>
      <c r="S281" s="449"/>
      <c r="T281" s="449"/>
      <c r="U281" s="449"/>
      <c r="V281" s="449"/>
      <c r="W281" s="449"/>
      <c r="X281" s="449"/>
    </row>
    <row r="282" spans="1:24" s="71" customFormat="1" ht="13.5" customHeight="1">
      <c r="A282" s="450"/>
      <c r="B282" s="451"/>
      <c r="C282" s="452"/>
      <c r="D282" s="452"/>
      <c r="E282" s="452"/>
      <c r="F282" s="452"/>
      <c r="G282" s="452"/>
      <c r="H282" s="452"/>
      <c r="I282" s="84"/>
      <c r="J282" s="84"/>
      <c r="K282" s="84"/>
      <c r="L282" s="84"/>
      <c r="M282" s="84"/>
      <c r="N282" s="84"/>
      <c r="O282" s="84"/>
      <c r="P282" s="84"/>
      <c r="Q282" s="84"/>
      <c r="R282" s="84"/>
      <c r="S282" s="84"/>
      <c r="T282" s="84"/>
      <c r="U282" s="84"/>
      <c r="V282" s="84"/>
      <c r="W282" s="84"/>
      <c r="X282" s="84"/>
    </row>
    <row r="283" spans="1:24" s="71" customFormat="1" ht="13.5" customHeight="1">
      <c r="A283" s="450"/>
      <c r="B283" s="451"/>
      <c r="C283" s="452"/>
      <c r="D283" s="452"/>
      <c r="E283" s="452"/>
      <c r="F283" s="452"/>
      <c r="G283" s="452"/>
      <c r="H283" s="452"/>
      <c r="I283" s="84"/>
      <c r="J283" s="84"/>
      <c r="K283" s="84"/>
      <c r="L283" s="84"/>
      <c r="M283" s="84"/>
      <c r="N283" s="84"/>
      <c r="O283" s="84"/>
      <c r="P283" s="84"/>
      <c r="Q283" s="84"/>
      <c r="R283" s="84"/>
      <c r="S283" s="84"/>
      <c r="T283" s="84"/>
      <c r="U283" s="84"/>
      <c r="V283" s="84"/>
      <c r="W283" s="84"/>
      <c r="X283" s="84"/>
    </row>
    <row r="284" spans="1:24" s="71" customFormat="1" ht="13.5" customHeight="1">
      <c r="A284" s="450"/>
      <c r="B284" s="451"/>
      <c r="C284" s="452"/>
      <c r="D284" s="452"/>
      <c r="E284" s="452"/>
      <c r="F284" s="452"/>
      <c r="G284" s="452"/>
      <c r="H284" s="452"/>
      <c r="I284" s="84"/>
      <c r="J284" s="84"/>
      <c r="K284" s="84"/>
      <c r="L284" s="84"/>
      <c r="M284" s="84"/>
      <c r="N284" s="84"/>
      <c r="O284" s="84"/>
      <c r="P284" s="84"/>
      <c r="Q284" s="84"/>
      <c r="R284" s="84"/>
      <c r="S284" s="84"/>
      <c r="T284" s="84"/>
      <c r="U284" s="84"/>
      <c r="V284" s="84"/>
      <c r="W284" s="84"/>
      <c r="X284" s="84"/>
    </row>
    <row r="285" spans="1:24" s="71" customFormat="1" ht="13.5" customHeight="1">
      <c r="A285" s="450"/>
      <c r="B285" s="451"/>
      <c r="C285" s="452"/>
      <c r="D285" s="452"/>
      <c r="E285" s="452"/>
      <c r="F285" s="452"/>
      <c r="G285" s="452"/>
      <c r="H285" s="452"/>
      <c r="I285" s="84"/>
      <c r="J285" s="84"/>
      <c r="K285" s="84"/>
      <c r="L285" s="84"/>
      <c r="M285" s="84"/>
      <c r="N285" s="84"/>
      <c r="O285" s="84"/>
      <c r="P285" s="84"/>
      <c r="Q285" s="84"/>
      <c r="R285" s="84"/>
      <c r="S285" s="84"/>
      <c r="T285" s="84"/>
      <c r="U285" s="84"/>
      <c r="V285" s="84"/>
      <c r="W285" s="84"/>
      <c r="X285" s="84"/>
    </row>
    <row r="286" spans="1:24" s="71" customFormat="1" ht="13.5" customHeight="1">
      <c r="A286" s="450"/>
      <c r="B286" s="451"/>
      <c r="C286" s="452"/>
      <c r="D286" s="452"/>
      <c r="E286" s="452"/>
      <c r="F286" s="452"/>
      <c r="G286" s="452"/>
      <c r="H286" s="452"/>
      <c r="I286" s="84"/>
      <c r="J286" s="84"/>
      <c r="K286" s="84"/>
      <c r="L286" s="84"/>
      <c r="M286" s="84"/>
      <c r="N286" s="84"/>
      <c r="O286" s="84"/>
      <c r="P286" s="84"/>
      <c r="Q286" s="84"/>
      <c r="R286" s="84"/>
      <c r="S286" s="84"/>
      <c r="T286" s="84"/>
      <c r="U286" s="84"/>
      <c r="V286" s="84"/>
      <c r="W286" s="84"/>
      <c r="X286" s="84"/>
    </row>
    <row r="287" spans="1:24" s="71" customFormat="1" ht="13.5" customHeight="1">
      <c r="A287" s="450"/>
      <c r="B287" s="451"/>
      <c r="C287" s="452"/>
      <c r="D287" s="452"/>
      <c r="E287" s="452"/>
      <c r="F287" s="452"/>
      <c r="G287" s="452"/>
      <c r="H287" s="452"/>
      <c r="I287" s="84"/>
      <c r="J287" s="84"/>
      <c r="K287" s="84"/>
      <c r="L287" s="84"/>
      <c r="M287" s="84"/>
      <c r="N287" s="84"/>
      <c r="O287" s="84"/>
      <c r="P287" s="84"/>
      <c r="Q287" s="84"/>
      <c r="R287" s="84"/>
      <c r="S287" s="84"/>
      <c r="T287" s="84"/>
      <c r="U287" s="84"/>
      <c r="V287" s="84"/>
      <c r="W287" s="84"/>
      <c r="X287" s="84"/>
    </row>
    <row r="288" spans="1:24" s="71" customFormat="1" ht="13.5" customHeight="1">
      <c r="A288" s="450"/>
      <c r="B288" s="451"/>
      <c r="C288" s="452"/>
      <c r="D288" s="452"/>
      <c r="E288" s="452"/>
      <c r="F288" s="452"/>
      <c r="G288" s="452"/>
      <c r="H288" s="452"/>
      <c r="I288" s="84"/>
      <c r="J288" s="84"/>
      <c r="K288" s="84"/>
      <c r="L288" s="84"/>
      <c r="M288" s="84"/>
      <c r="N288" s="84"/>
      <c r="O288" s="84"/>
      <c r="P288" s="84"/>
      <c r="Q288" s="84"/>
      <c r="R288" s="84"/>
      <c r="S288" s="84"/>
      <c r="T288" s="84"/>
      <c r="U288" s="84"/>
      <c r="V288" s="84"/>
      <c r="W288" s="84"/>
      <c r="X288" s="84"/>
    </row>
    <row r="289" spans="1:24" s="71" customFormat="1" ht="13.5" customHeight="1">
      <c r="A289" s="450"/>
      <c r="B289" s="451"/>
      <c r="C289" s="452"/>
      <c r="D289" s="452"/>
      <c r="E289" s="452"/>
      <c r="F289" s="452"/>
      <c r="G289" s="452"/>
      <c r="H289" s="452"/>
      <c r="I289" s="84"/>
      <c r="J289" s="84"/>
      <c r="K289" s="84"/>
      <c r="L289" s="84"/>
      <c r="M289" s="84"/>
      <c r="N289" s="84"/>
      <c r="O289" s="84"/>
      <c r="P289" s="84"/>
      <c r="Q289" s="84"/>
      <c r="R289" s="84"/>
      <c r="S289" s="84"/>
      <c r="T289" s="84"/>
      <c r="U289" s="84"/>
      <c r="V289" s="84"/>
      <c r="W289" s="84"/>
      <c r="X289" s="84"/>
    </row>
    <row r="290" spans="1:24" s="71" customFormat="1" ht="13.5" customHeight="1">
      <c r="A290" s="79"/>
      <c r="B290" s="79"/>
      <c r="C290" s="79"/>
      <c r="D290" s="79"/>
      <c r="E290" s="79"/>
      <c r="F290" s="79"/>
      <c r="G290" s="79"/>
      <c r="H290" s="79"/>
      <c r="I290" s="79"/>
      <c r="J290" s="79"/>
      <c r="K290" s="79"/>
      <c r="L290" s="79"/>
      <c r="M290" s="79"/>
      <c r="N290" s="79"/>
      <c r="O290" s="79"/>
      <c r="P290" s="79"/>
      <c r="Q290" s="79"/>
      <c r="R290" s="79"/>
      <c r="S290" s="79"/>
      <c r="T290" s="79"/>
      <c r="U290" s="79"/>
      <c r="V290" s="79"/>
      <c r="W290" s="79"/>
      <c r="X290" s="27"/>
    </row>
    <row r="291" spans="1:24" s="71" customFormat="1" ht="13.5" customHeight="1">
      <c r="A291" s="79"/>
      <c r="B291" s="79"/>
      <c r="C291" s="79"/>
      <c r="D291" s="79"/>
      <c r="E291" s="79"/>
      <c r="F291" s="79"/>
      <c r="G291" s="79"/>
      <c r="H291" s="79"/>
      <c r="I291" s="79"/>
      <c r="J291" s="79"/>
      <c r="K291" s="79"/>
      <c r="L291" s="79"/>
      <c r="M291" s="79"/>
      <c r="N291" s="79"/>
      <c r="O291" s="79"/>
      <c r="P291" s="79"/>
      <c r="Q291" s="79"/>
      <c r="R291" s="79"/>
      <c r="S291" s="79"/>
      <c r="T291" s="79"/>
      <c r="U291" s="79"/>
      <c r="V291" s="79"/>
      <c r="W291" s="79"/>
      <c r="X291" s="80"/>
    </row>
    <row r="292" spans="1:24" s="71" customFormat="1" ht="13.5" customHeight="1">
      <c r="A292" s="449"/>
      <c r="B292" s="449"/>
      <c r="C292" s="449"/>
      <c r="D292" s="449"/>
      <c r="E292" s="449"/>
      <c r="F292" s="449"/>
      <c r="G292" s="449"/>
      <c r="H292" s="449"/>
      <c r="I292" s="449"/>
      <c r="J292" s="449"/>
      <c r="K292" s="449"/>
      <c r="L292" s="449"/>
      <c r="M292" s="449"/>
      <c r="N292" s="449"/>
      <c r="O292" s="449"/>
      <c r="P292" s="449"/>
      <c r="Q292" s="449"/>
      <c r="R292" s="449"/>
      <c r="S292" s="449"/>
      <c r="T292" s="449"/>
      <c r="U292" s="449"/>
      <c r="V292" s="449"/>
      <c r="W292" s="449"/>
      <c r="X292" s="449"/>
    </row>
    <row r="293" spans="1:24" s="71" customFormat="1" ht="13.5" customHeight="1">
      <c r="A293" s="450"/>
      <c r="B293" s="451"/>
      <c r="C293" s="452"/>
      <c r="D293" s="452"/>
      <c r="E293" s="452"/>
      <c r="F293" s="452"/>
      <c r="G293" s="452"/>
      <c r="H293" s="452"/>
      <c r="I293" s="84"/>
      <c r="J293" s="84"/>
      <c r="K293" s="84"/>
      <c r="L293" s="84"/>
      <c r="M293" s="84"/>
      <c r="N293" s="84"/>
      <c r="O293" s="84"/>
      <c r="P293" s="84"/>
      <c r="Q293" s="84"/>
      <c r="R293" s="84"/>
      <c r="S293" s="84"/>
      <c r="T293" s="84"/>
      <c r="U293" s="84"/>
      <c r="V293" s="84"/>
      <c r="W293" s="84"/>
      <c r="X293" s="84"/>
    </row>
    <row r="294" spans="1:24" s="71" customFormat="1" ht="13.5" customHeight="1">
      <c r="A294" s="450"/>
      <c r="B294" s="451"/>
      <c r="C294" s="452"/>
      <c r="D294" s="452"/>
      <c r="E294" s="452"/>
      <c r="F294" s="452"/>
      <c r="G294" s="452"/>
      <c r="H294" s="452"/>
      <c r="I294" s="84"/>
      <c r="J294" s="84"/>
      <c r="K294" s="84"/>
      <c r="L294" s="84"/>
      <c r="M294" s="84"/>
      <c r="N294" s="84"/>
      <c r="O294" s="84"/>
      <c r="P294" s="84"/>
      <c r="Q294" s="84"/>
      <c r="R294" s="84"/>
      <c r="S294" s="84"/>
      <c r="T294" s="84"/>
      <c r="U294" s="84"/>
      <c r="V294" s="84"/>
      <c r="W294" s="84"/>
      <c r="X294" s="84"/>
    </row>
    <row r="295" spans="1:24" ht="19.5" customHeight="1">
      <c r="A295" s="450"/>
      <c r="B295" s="73"/>
      <c r="C295" s="73"/>
      <c r="D295" s="73"/>
      <c r="E295" s="73"/>
      <c r="F295" s="73"/>
      <c r="G295" s="73"/>
      <c r="H295" s="73"/>
      <c r="I295" s="73"/>
      <c r="J295" s="73"/>
      <c r="K295" s="73"/>
      <c r="L295" s="73"/>
      <c r="M295" s="73"/>
      <c r="N295" s="73"/>
      <c r="O295" s="73"/>
      <c r="P295" s="73"/>
      <c r="Q295" s="73"/>
      <c r="R295" s="73"/>
      <c r="S295" s="73"/>
      <c r="T295" s="73"/>
      <c r="U295" s="73"/>
      <c r="V295" s="73"/>
      <c r="W295" s="73"/>
      <c r="X295" s="125" t="s">
        <v>210</v>
      </c>
    </row>
    <row r="296" spans="1:24" ht="3.75" customHeight="1">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11"/>
    </row>
    <row r="297" spans="1:24" ht="18" customHeight="1">
      <c r="A297" s="122" t="s">
        <v>93</v>
      </c>
      <c r="B297" s="73"/>
      <c r="C297" s="73"/>
      <c r="D297" s="73"/>
      <c r="E297" s="73"/>
      <c r="F297" s="73"/>
      <c r="G297" s="73"/>
      <c r="H297" s="73"/>
      <c r="I297" s="73"/>
      <c r="J297" s="73"/>
      <c r="K297" s="73"/>
      <c r="L297" s="73"/>
      <c r="M297" s="73"/>
      <c r="N297" s="73"/>
      <c r="O297" s="73"/>
      <c r="P297" s="73"/>
      <c r="Q297" s="73"/>
      <c r="R297" s="73"/>
      <c r="S297" s="73"/>
      <c r="T297" s="73"/>
      <c r="U297" s="73"/>
      <c r="V297" s="73"/>
      <c r="W297" s="73"/>
      <c r="X297" s="11"/>
    </row>
    <row r="298" spans="1:24" ht="4.5" customHeight="1">
      <c r="A298" s="85"/>
      <c r="B298" s="73"/>
      <c r="C298" s="73"/>
      <c r="D298" s="73"/>
      <c r="E298" s="73"/>
      <c r="F298" s="73"/>
      <c r="G298" s="73"/>
      <c r="H298" s="73"/>
      <c r="I298" s="73"/>
      <c r="J298" s="73"/>
      <c r="K298" s="73"/>
      <c r="L298" s="73"/>
      <c r="M298" s="73"/>
      <c r="N298" s="73"/>
      <c r="O298" s="73"/>
      <c r="P298" s="73"/>
      <c r="Q298" s="73"/>
      <c r="R298" s="73"/>
      <c r="S298" s="73"/>
      <c r="T298" s="73"/>
      <c r="U298" s="73"/>
      <c r="V298" s="73"/>
      <c r="W298" s="73"/>
      <c r="X298" s="11"/>
    </row>
    <row r="299" spans="1:24" ht="13.5" customHeight="1">
      <c r="A299" s="86" t="s">
        <v>86</v>
      </c>
      <c r="B299" s="76" t="s">
        <v>88</v>
      </c>
      <c r="C299" s="73"/>
      <c r="D299" s="73"/>
      <c r="E299" s="73"/>
      <c r="F299" s="73"/>
      <c r="G299" s="73"/>
      <c r="H299" s="73"/>
      <c r="I299" s="73"/>
      <c r="J299" s="73"/>
      <c r="K299" s="73"/>
      <c r="L299" s="73"/>
      <c r="M299" s="73"/>
      <c r="N299" s="73"/>
      <c r="O299" s="73"/>
      <c r="P299" s="73"/>
      <c r="Q299" s="73"/>
      <c r="R299" s="73"/>
      <c r="S299" s="73"/>
      <c r="T299" s="73"/>
      <c r="U299" s="73"/>
      <c r="V299" s="73"/>
      <c r="W299" s="73"/>
      <c r="X299" s="11"/>
    </row>
    <row r="300" spans="1:24" ht="13.5" customHeight="1">
      <c r="A300" s="75" t="s">
        <v>86</v>
      </c>
      <c r="B300" s="76" t="s">
        <v>131</v>
      </c>
      <c r="C300" s="11"/>
      <c r="D300" s="11"/>
      <c r="E300" s="27"/>
      <c r="F300" s="27"/>
      <c r="G300" s="27"/>
      <c r="H300" s="27"/>
      <c r="I300" s="27"/>
      <c r="J300" s="27"/>
      <c r="K300" s="27"/>
      <c r="L300" s="27"/>
      <c r="M300" s="27"/>
      <c r="N300" s="27"/>
      <c r="O300" s="27"/>
      <c r="P300" s="27"/>
      <c r="Q300" s="27"/>
      <c r="R300" s="27"/>
      <c r="S300" s="27"/>
      <c r="T300" s="27"/>
      <c r="U300" s="27"/>
      <c r="V300" s="27"/>
      <c r="W300" s="27"/>
      <c r="X300" s="27"/>
    </row>
    <row r="301" spans="1:24" ht="13.5" customHeight="1">
      <c r="A301" s="77"/>
      <c r="B301" s="76" t="s">
        <v>0</v>
      </c>
      <c r="C301" s="11"/>
      <c r="D301" s="11"/>
      <c r="E301" s="27"/>
      <c r="F301" s="27"/>
      <c r="G301" s="27"/>
      <c r="H301" s="27"/>
      <c r="I301" s="27"/>
      <c r="J301" s="27"/>
      <c r="K301" s="27"/>
      <c r="L301" s="27"/>
      <c r="M301" s="27"/>
      <c r="N301" s="27"/>
      <c r="O301" s="27"/>
      <c r="P301" s="27"/>
      <c r="Q301" s="27"/>
      <c r="R301" s="27"/>
      <c r="S301" s="27"/>
      <c r="T301" s="27"/>
      <c r="U301" s="27"/>
      <c r="V301" s="27"/>
      <c r="W301" s="27"/>
      <c r="X301" s="27"/>
    </row>
    <row r="302" spans="1:24" ht="13.5" customHeight="1">
      <c r="A302" s="75" t="s">
        <v>86</v>
      </c>
      <c r="B302" s="76" t="s">
        <v>87</v>
      </c>
      <c r="C302" s="11"/>
      <c r="D302" s="11"/>
      <c r="E302" s="27"/>
      <c r="F302" s="27"/>
      <c r="G302" s="27"/>
      <c r="H302" s="27"/>
      <c r="I302" s="27"/>
      <c r="J302" s="27"/>
      <c r="K302" s="27"/>
      <c r="L302" s="27"/>
      <c r="M302" s="27"/>
      <c r="N302" s="27"/>
      <c r="O302" s="27"/>
      <c r="P302" s="27"/>
      <c r="Q302" s="27"/>
      <c r="R302" s="27"/>
      <c r="S302" s="27"/>
      <c r="T302" s="27"/>
      <c r="U302" s="27"/>
      <c r="V302" s="27"/>
      <c r="W302" s="27"/>
      <c r="X302" s="27"/>
    </row>
    <row r="303" spans="1:24" ht="7.5" customHeight="1">
      <c r="A303" s="74"/>
      <c r="B303" s="11"/>
      <c r="C303" s="11"/>
      <c r="D303" s="11"/>
      <c r="E303" s="27"/>
      <c r="F303" s="27"/>
      <c r="G303" s="27"/>
      <c r="H303" s="27"/>
      <c r="I303" s="27"/>
      <c r="J303" s="27"/>
      <c r="K303" s="27"/>
      <c r="L303" s="27"/>
      <c r="M303" s="27"/>
      <c r="N303" s="27"/>
      <c r="O303" s="27"/>
      <c r="P303" s="27"/>
      <c r="Q303" s="27"/>
      <c r="R303" s="27"/>
      <c r="S303" s="27"/>
      <c r="T303" s="27"/>
      <c r="U303" s="27"/>
      <c r="V303" s="27"/>
      <c r="W303" s="27"/>
      <c r="X303" s="27"/>
    </row>
    <row r="304" spans="1:24" ht="18" customHeight="1">
      <c r="A304" s="92" t="s">
        <v>143</v>
      </c>
      <c r="B304" s="73"/>
      <c r="C304" s="73"/>
      <c r="D304" s="73"/>
      <c r="E304" s="73"/>
      <c r="F304" s="73"/>
      <c r="G304" s="73"/>
      <c r="H304" s="73"/>
      <c r="I304" s="73"/>
      <c r="J304" s="73"/>
      <c r="K304" s="73"/>
      <c r="L304" s="73"/>
      <c r="M304" s="73"/>
      <c r="N304" s="73"/>
      <c r="O304" s="73"/>
      <c r="P304" s="73"/>
      <c r="Q304" s="73"/>
      <c r="R304" s="73"/>
      <c r="S304" s="73"/>
      <c r="T304" s="73"/>
      <c r="U304" s="73"/>
      <c r="V304" s="73"/>
      <c r="W304" s="73"/>
      <c r="X304" s="78" t="s">
        <v>118</v>
      </c>
    </row>
    <row r="305" spans="1:24" ht="18" customHeight="1">
      <c r="A305" s="445"/>
      <c r="B305" s="445"/>
      <c r="C305" s="445"/>
      <c r="D305" s="445"/>
      <c r="E305" s="445"/>
      <c r="F305" s="445"/>
      <c r="G305" s="445"/>
      <c r="H305" s="445"/>
      <c r="I305" s="445" t="s">
        <v>47</v>
      </c>
      <c r="J305" s="445"/>
      <c r="K305" s="445"/>
      <c r="L305" s="445"/>
      <c r="M305" s="445"/>
      <c r="N305" s="445"/>
      <c r="O305" s="445"/>
      <c r="P305" s="445"/>
      <c r="Q305" s="445"/>
      <c r="R305" s="445"/>
      <c r="S305" s="445"/>
      <c r="T305" s="445"/>
      <c r="U305" s="445"/>
      <c r="V305" s="445"/>
      <c r="W305" s="445"/>
      <c r="X305" s="445"/>
    </row>
    <row r="306" spans="1:24" ht="18" customHeight="1">
      <c r="A306" s="445"/>
      <c r="B306" s="445"/>
      <c r="C306" s="445"/>
      <c r="D306" s="445"/>
      <c r="E306" s="445"/>
      <c r="F306" s="445"/>
      <c r="G306" s="445"/>
      <c r="H306" s="445"/>
      <c r="I306" s="445" t="s">
        <v>48</v>
      </c>
      <c r="J306" s="445"/>
      <c r="K306" s="445" t="s">
        <v>58</v>
      </c>
      <c r="L306" s="445"/>
      <c r="M306" s="445" t="s">
        <v>59</v>
      </c>
      <c r="N306" s="445"/>
      <c r="O306" s="445" t="s">
        <v>60</v>
      </c>
      <c r="P306" s="445"/>
      <c r="Q306" s="445" t="s">
        <v>61</v>
      </c>
      <c r="R306" s="445"/>
      <c r="S306" s="445" t="s">
        <v>62</v>
      </c>
      <c r="T306" s="445"/>
      <c r="U306" s="445" t="s">
        <v>63</v>
      </c>
      <c r="V306" s="445"/>
      <c r="W306" s="445" t="s">
        <v>64</v>
      </c>
      <c r="X306" s="445"/>
    </row>
    <row r="307" spans="1:24" ht="18" customHeight="1">
      <c r="A307" s="445"/>
      <c r="B307" s="445"/>
      <c r="C307" s="445"/>
      <c r="D307" s="445"/>
      <c r="E307" s="445"/>
      <c r="F307" s="445"/>
      <c r="G307" s="445"/>
      <c r="H307" s="445"/>
      <c r="I307" s="445" t="s">
        <v>15</v>
      </c>
      <c r="J307" s="445"/>
      <c r="K307" s="445" t="s">
        <v>68</v>
      </c>
      <c r="L307" s="445"/>
      <c r="M307" s="445" t="s">
        <v>16</v>
      </c>
      <c r="N307" s="445"/>
      <c r="O307" s="445" t="s">
        <v>17</v>
      </c>
      <c r="P307" s="445"/>
      <c r="Q307" s="445" t="s">
        <v>18</v>
      </c>
      <c r="R307" s="445"/>
      <c r="S307" s="445" t="s">
        <v>19</v>
      </c>
      <c r="T307" s="445"/>
      <c r="U307" s="445" t="s">
        <v>20</v>
      </c>
      <c r="V307" s="445"/>
      <c r="W307" s="445" t="s">
        <v>69</v>
      </c>
      <c r="X307" s="445"/>
    </row>
    <row r="308" spans="1:24" ht="18" customHeight="1">
      <c r="A308" s="446" t="s">
        <v>44</v>
      </c>
      <c r="B308" s="447" t="s">
        <v>49</v>
      </c>
      <c r="C308" s="448"/>
      <c r="D308" s="448"/>
      <c r="E308" s="448"/>
      <c r="F308" s="448"/>
      <c r="G308" s="448"/>
      <c r="H308" s="448"/>
      <c r="I308" s="110">
        <v>1150</v>
      </c>
      <c r="J308" s="111"/>
      <c r="K308" s="110">
        <v>1150</v>
      </c>
      <c r="L308" s="111"/>
      <c r="M308" s="110">
        <v>1148</v>
      </c>
      <c r="N308" s="111"/>
      <c r="O308" s="110">
        <v>1144</v>
      </c>
      <c r="P308" s="111"/>
      <c r="Q308" s="110">
        <v>1139</v>
      </c>
      <c r="R308" s="111"/>
      <c r="S308" s="110">
        <v>1133</v>
      </c>
      <c r="T308" s="111"/>
      <c r="U308" s="110">
        <v>1126</v>
      </c>
      <c r="V308" s="111"/>
      <c r="W308" s="110">
        <v>1120</v>
      </c>
      <c r="X308" s="72"/>
    </row>
    <row r="309" spans="1:24" ht="18" customHeight="1">
      <c r="A309" s="446"/>
      <c r="B309" s="447" t="s">
        <v>50</v>
      </c>
      <c r="C309" s="448"/>
      <c r="D309" s="448"/>
      <c r="E309" s="448"/>
      <c r="F309" s="448"/>
      <c r="G309" s="448"/>
      <c r="H309" s="448"/>
      <c r="I309" s="110">
        <v>1228</v>
      </c>
      <c r="J309" s="111"/>
      <c r="K309" s="110">
        <v>1227</v>
      </c>
      <c r="L309" s="111"/>
      <c r="M309" s="110">
        <v>1225</v>
      </c>
      <c r="N309" s="111"/>
      <c r="O309" s="110">
        <v>1221</v>
      </c>
      <c r="P309" s="111"/>
      <c r="Q309" s="110">
        <v>1215</v>
      </c>
      <c r="R309" s="111"/>
      <c r="S309" s="110">
        <v>1209</v>
      </c>
      <c r="T309" s="111"/>
      <c r="U309" s="110">
        <v>1202</v>
      </c>
      <c r="V309" s="111"/>
      <c r="W309" s="110">
        <v>1195</v>
      </c>
      <c r="X309" s="72"/>
    </row>
    <row r="310" spans="1:24" ht="18" customHeight="1">
      <c r="A310" s="446"/>
      <c r="B310" s="447" t="s">
        <v>51</v>
      </c>
      <c r="C310" s="448"/>
      <c r="D310" s="448"/>
      <c r="E310" s="448"/>
      <c r="F310" s="448"/>
      <c r="G310" s="448"/>
      <c r="H310" s="448"/>
      <c r="I310" s="110">
        <v>1284</v>
      </c>
      <c r="J310" s="111"/>
      <c r="K310" s="110">
        <v>1284</v>
      </c>
      <c r="L310" s="111"/>
      <c r="M310" s="110">
        <v>1282</v>
      </c>
      <c r="N310" s="111"/>
      <c r="O310" s="110">
        <v>1277</v>
      </c>
      <c r="P310" s="111"/>
      <c r="Q310" s="110">
        <v>1272</v>
      </c>
      <c r="R310" s="111"/>
      <c r="S310" s="110">
        <v>1265</v>
      </c>
      <c r="T310" s="111"/>
      <c r="U310" s="110">
        <v>1258</v>
      </c>
      <c r="V310" s="111"/>
      <c r="W310" s="110">
        <v>1250</v>
      </c>
      <c r="X310" s="72"/>
    </row>
    <row r="311" spans="1:24" ht="18" customHeight="1">
      <c r="A311" s="446"/>
      <c r="B311" s="447" t="s">
        <v>52</v>
      </c>
      <c r="C311" s="448"/>
      <c r="D311" s="448"/>
      <c r="E311" s="448"/>
      <c r="F311" s="448"/>
      <c r="G311" s="448"/>
      <c r="H311" s="448"/>
      <c r="I311" s="110">
        <v>1320</v>
      </c>
      <c r="J311" s="111"/>
      <c r="K311" s="110">
        <v>1320</v>
      </c>
      <c r="L311" s="111"/>
      <c r="M311" s="110">
        <v>1317</v>
      </c>
      <c r="N311" s="111"/>
      <c r="O311" s="110">
        <v>1313</v>
      </c>
      <c r="P311" s="111"/>
      <c r="Q311" s="110">
        <v>1307</v>
      </c>
      <c r="R311" s="111"/>
      <c r="S311" s="110">
        <v>1300</v>
      </c>
      <c r="T311" s="111"/>
      <c r="U311" s="110">
        <v>1293</v>
      </c>
      <c r="V311" s="111"/>
      <c r="W311" s="110">
        <v>1285</v>
      </c>
      <c r="X311" s="72"/>
    </row>
    <row r="312" spans="1:24" ht="18" customHeight="1">
      <c r="A312" s="446"/>
      <c r="B312" s="447" t="s">
        <v>53</v>
      </c>
      <c r="C312" s="448"/>
      <c r="D312" s="448"/>
      <c r="E312" s="448"/>
      <c r="F312" s="448"/>
      <c r="G312" s="448"/>
      <c r="H312" s="448"/>
      <c r="I312" s="110">
        <v>1335</v>
      </c>
      <c r="J312" s="111"/>
      <c r="K312" s="110">
        <v>1335</v>
      </c>
      <c r="L312" s="111"/>
      <c r="M312" s="110">
        <v>1332</v>
      </c>
      <c r="N312" s="111"/>
      <c r="O312" s="110">
        <v>1328</v>
      </c>
      <c r="P312" s="111"/>
      <c r="Q312" s="110">
        <v>1322</v>
      </c>
      <c r="R312" s="111"/>
      <c r="S312" s="110">
        <v>1315</v>
      </c>
      <c r="T312" s="111"/>
      <c r="U312" s="110">
        <v>1307</v>
      </c>
      <c r="V312" s="111"/>
      <c r="W312" s="110">
        <v>1300</v>
      </c>
      <c r="X312" s="72"/>
    </row>
    <row r="313" spans="1:24" ht="18" customHeight="1">
      <c r="A313" s="446"/>
      <c r="B313" s="447" t="s">
        <v>54</v>
      </c>
      <c r="C313" s="448"/>
      <c r="D313" s="448"/>
      <c r="E313" s="448"/>
      <c r="F313" s="448"/>
      <c r="G313" s="448"/>
      <c r="H313" s="448"/>
      <c r="I313" s="110">
        <v>1329</v>
      </c>
      <c r="J313" s="111"/>
      <c r="K313" s="110">
        <v>1329</v>
      </c>
      <c r="L313" s="111"/>
      <c r="M313" s="110">
        <v>1326</v>
      </c>
      <c r="N313" s="111"/>
      <c r="O313" s="110">
        <v>1322</v>
      </c>
      <c r="P313" s="111"/>
      <c r="Q313" s="110">
        <v>1316</v>
      </c>
      <c r="R313" s="111"/>
      <c r="S313" s="110">
        <v>1309</v>
      </c>
      <c r="T313" s="111"/>
      <c r="U313" s="110">
        <v>1302</v>
      </c>
      <c r="V313" s="111"/>
      <c r="W313" s="110">
        <v>1294</v>
      </c>
      <c r="X313" s="72"/>
    </row>
    <row r="314" spans="1:24" ht="18" customHeight="1">
      <c r="A314" s="446"/>
      <c r="B314" s="447" t="s">
        <v>55</v>
      </c>
      <c r="C314" s="448"/>
      <c r="D314" s="448"/>
      <c r="E314" s="448"/>
      <c r="F314" s="448"/>
      <c r="G314" s="448"/>
      <c r="H314" s="448"/>
      <c r="I314" s="110">
        <v>1302</v>
      </c>
      <c r="J314" s="111"/>
      <c r="K314" s="110">
        <v>1302</v>
      </c>
      <c r="L314" s="111"/>
      <c r="M314" s="110">
        <v>1299</v>
      </c>
      <c r="N314" s="111"/>
      <c r="O314" s="110">
        <v>1295</v>
      </c>
      <c r="P314" s="111"/>
      <c r="Q314" s="110">
        <v>1289</v>
      </c>
      <c r="R314" s="111"/>
      <c r="S314" s="110">
        <v>1283</v>
      </c>
      <c r="T314" s="111"/>
      <c r="U314" s="110">
        <v>1275</v>
      </c>
      <c r="V314" s="111"/>
      <c r="W314" s="110">
        <v>1268</v>
      </c>
      <c r="X314" s="72"/>
    </row>
    <row r="315" spans="1:24" ht="18" customHeight="1">
      <c r="A315" s="446"/>
      <c r="B315" s="447" t="s">
        <v>56</v>
      </c>
      <c r="C315" s="448"/>
      <c r="D315" s="448"/>
      <c r="E315" s="448"/>
      <c r="F315" s="448"/>
      <c r="G315" s="448"/>
      <c r="H315" s="448"/>
      <c r="I315" s="110">
        <v>1254</v>
      </c>
      <c r="J315" s="111"/>
      <c r="K315" s="110">
        <v>1254</v>
      </c>
      <c r="L315" s="111"/>
      <c r="M315" s="110">
        <v>1252</v>
      </c>
      <c r="N315" s="111"/>
      <c r="O315" s="110">
        <v>1248</v>
      </c>
      <c r="P315" s="111"/>
      <c r="Q315" s="110">
        <v>1242</v>
      </c>
      <c r="R315" s="111"/>
      <c r="S315" s="110">
        <v>1236</v>
      </c>
      <c r="T315" s="111"/>
      <c r="U315" s="110">
        <v>1228</v>
      </c>
      <c r="V315" s="111"/>
      <c r="W315" s="110">
        <v>1221</v>
      </c>
      <c r="X315" s="72"/>
    </row>
    <row r="316" spans="1:24" ht="18" customHeight="1">
      <c r="A316" s="446"/>
      <c r="B316" s="447" t="s">
        <v>57</v>
      </c>
      <c r="C316" s="448"/>
      <c r="D316" s="448"/>
      <c r="E316" s="448"/>
      <c r="F316" s="448"/>
      <c r="G316" s="448"/>
      <c r="H316" s="448"/>
      <c r="I316" s="110">
        <v>1186</v>
      </c>
      <c r="J316" s="111"/>
      <c r="K316" s="110">
        <v>1186</v>
      </c>
      <c r="L316" s="111"/>
      <c r="M316" s="110">
        <v>1183</v>
      </c>
      <c r="N316" s="111"/>
      <c r="O316" s="110">
        <v>1179</v>
      </c>
      <c r="P316" s="111"/>
      <c r="Q316" s="110">
        <v>1174</v>
      </c>
      <c r="R316" s="111"/>
      <c r="S316" s="110">
        <v>1168</v>
      </c>
      <c r="T316" s="111"/>
      <c r="U316" s="110">
        <v>1161</v>
      </c>
      <c r="V316" s="111"/>
      <c r="W316" s="110">
        <v>1154</v>
      </c>
      <c r="X316" s="72"/>
    </row>
    <row r="317" spans="1:24" ht="6" customHeight="1">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11"/>
    </row>
    <row r="318" spans="1:24" ht="18" customHeight="1">
      <c r="A318" s="92" t="s">
        <v>144</v>
      </c>
      <c r="B318" s="73"/>
      <c r="C318" s="73"/>
      <c r="D318" s="73"/>
      <c r="E318" s="73"/>
      <c r="F318" s="73"/>
      <c r="G318" s="73"/>
      <c r="H318" s="73"/>
      <c r="I318" s="73"/>
      <c r="J318" s="73"/>
      <c r="K318" s="73"/>
      <c r="L318" s="73"/>
      <c r="M318" s="73"/>
      <c r="N318" s="73"/>
      <c r="O318" s="73"/>
      <c r="P318" s="73"/>
      <c r="Q318" s="73"/>
      <c r="R318" s="73"/>
      <c r="S318" s="73"/>
      <c r="T318" s="73"/>
      <c r="U318" s="73"/>
      <c r="V318" s="73"/>
      <c r="W318" s="73"/>
      <c r="X318" s="78" t="s">
        <v>118</v>
      </c>
    </row>
    <row r="319" spans="1:24" ht="18" customHeight="1">
      <c r="A319" s="445"/>
      <c r="B319" s="445"/>
      <c r="C319" s="445"/>
      <c r="D319" s="445"/>
      <c r="E319" s="445"/>
      <c r="F319" s="445"/>
      <c r="G319" s="445"/>
      <c r="H319" s="445"/>
      <c r="I319" s="445" t="s">
        <v>47</v>
      </c>
      <c r="J319" s="445"/>
      <c r="K319" s="445"/>
      <c r="L319" s="445"/>
      <c r="M319" s="445"/>
      <c r="N319" s="445"/>
      <c r="O319" s="445"/>
      <c r="P319" s="445"/>
      <c r="Q319" s="445"/>
      <c r="R319" s="445"/>
      <c r="S319" s="445"/>
      <c r="T319" s="445"/>
      <c r="U319" s="445"/>
      <c r="V319" s="445"/>
      <c r="W319" s="445"/>
      <c r="X319" s="445"/>
    </row>
    <row r="320" spans="1:24" ht="18" customHeight="1">
      <c r="A320" s="445"/>
      <c r="B320" s="445"/>
      <c r="C320" s="445"/>
      <c r="D320" s="445"/>
      <c r="E320" s="445"/>
      <c r="F320" s="445"/>
      <c r="G320" s="445"/>
      <c r="H320" s="445"/>
      <c r="I320" s="445" t="s">
        <v>48</v>
      </c>
      <c r="J320" s="445"/>
      <c r="K320" s="445" t="s">
        <v>58</v>
      </c>
      <c r="L320" s="445"/>
      <c r="M320" s="445" t="s">
        <v>59</v>
      </c>
      <c r="N320" s="445"/>
      <c r="O320" s="445" t="s">
        <v>60</v>
      </c>
      <c r="P320" s="445"/>
      <c r="Q320" s="445" t="s">
        <v>61</v>
      </c>
      <c r="R320" s="445"/>
      <c r="S320" s="445" t="s">
        <v>62</v>
      </c>
      <c r="T320" s="445"/>
      <c r="U320" s="445" t="s">
        <v>63</v>
      </c>
      <c r="V320" s="445"/>
      <c r="W320" s="445" t="s">
        <v>64</v>
      </c>
      <c r="X320" s="445"/>
    </row>
    <row r="321" spans="1:24" ht="18" customHeight="1">
      <c r="A321" s="445"/>
      <c r="B321" s="445"/>
      <c r="C321" s="445"/>
      <c r="D321" s="445"/>
      <c r="E321" s="445"/>
      <c r="F321" s="445"/>
      <c r="G321" s="445"/>
      <c r="H321" s="445"/>
      <c r="I321" s="445" t="s">
        <v>15</v>
      </c>
      <c r="J321" s="445"/>
      <c r="K321" s="445" t="s">
        <v>68</v>
      </c>
      <c r="L321" s="445"/>
      <c r="M321" s="445" t="s">
        <v>16</v>
      </c>
      <c r="N321" s="445"/>
      <c r="O321" s="445" t="s">
        <v>17</v>
      </c>
      <c r="P321" s="445"/>
      <c r="Q321" s="445" t="s">
        <v>18</v>
      </c>
      <c r="R321" s="445"/>
      <c r="S321" s="445" t="s">
        <v>19</v>
      </c>
      <c r="T321" s="445"/>
      <c r="U321" s="445" t="s">
        <v>20</v>
      </c>
      <c r="V321" s="445"/>
      <c r="W321" s="445" t="s">
        <v>69</v>
      </c>
      <c r="X321" s="445"/>
    </row>
    <row r="322" spans="1:24" ht="18" customHeight="1">
      <c r="A322" s="446" t="s">
        <v>44</v>
      </c>
      <c r="B322" s="447" t="s">
        <v>49</v>
      </c>
      <c r="C322" s="448"/>
      <c r="D322" s="448"/>
      <c r="E322" s="448"/>
      <c r="F322" s="448"/>
      <c r="G322" s="448"/>
      <c r="H322" s="448"/>
      <c r="I322" s="110">
        <v>1184</v>
      </c>
      <c r="J322" s="111"/>
      <c r="K322" s="110">
        <v>1184</v>
      </c>
      <c r="L322" s="111"/>
      <c r="M322" s="110">
        <v>1182</v>
      </c>
      <c r="N322" s="111"/>
      <c r="O322" s="110">
        <v>1178</v>
      </c>
      <c r="P322" s="111"/>
      <c r="Q322" s="110">
        <v>1173</v>
      </c>
      <c r="R322" s="111"/>
      <c r="S322" s="110">
        <v>1167</v>
      </c>
      <c r="T322" s="111"/>
      <c r="U322" s="110">
        <v>1160</v>
      </c>
      <c r="V322" s="111"/>
      <c r="W322" s="110">
        <v>1153</v>
      </c>
      <c r="X322" s="72"/>
    </row>
    <row r="323" spans="1:24" ht="18" customHeight="1">
      <c r="A323" s="446"/>
      <c r="B323" s="447" t="s">
        <v>50</v>
      </c>
      <c r="C323" s="448"/>
      <c r="D323" s="448"/>
      <c r="E323" s="448"/>
      <c r="F323" s="448"/>
      <c r="G323" s="448"/>
      <c r="H323" s="448"/>
      <c r="I323" s="110">
        <v>1241</v>
      </c>
      <c r="J323" s="111"/>
      <c r="K323" s="110">
        <v>1241</v>
      </c>
      <c r="L323" s="111"/>
      <c r="M323" s="110">
        <v>1239</v>
      </c>
      <c r="N323" s="111"/>
      <c r="O323" s="110">
        <v>1234</v>
      </c>
      <c r="P323" s="111"/>
      <c r="Q323" s="110">
        <v>1229</v>
      </c>
      <c r="R323" s="111"/>
      <c r="S323" s="110">
        <v>1222</v>
      </c>
      <c r="T323" s="111"/>
      <c r="U323" s="110">
        <v>1215</v>
      </c>
      <c r="V323" s="111"/>
      <c r="W323" s="110">
        <v>1208</v>
      </c>
      <c r="X323" s="72"/>
    </row>
    <row r="324" spans="1:24" ht="18" customHeight="1">
      <c r="A324" s="446"/>
      <c r="B324" s="447" t="s">
        <v>51</v>
      </c>
      <c r="C324" s="448"/>
      <c r="D324" s="448"/>
      <c r="E324" s="448"/>
      <c r="F324" s="448"/>
      <c r="G324" s="448"/>
      <c r="H324" s="448"/>
      <c r="I324" s="110">
        <v>1281</v>
      </c>
      <c r="J324" s="111"/>
      <c r="K324" s="110">
        <v>1281</v>
      </c>
      <c r="L324" s="111"/>
      <c r="M324" s="110">
        <v>1279</v>
      </c>
      <c r="N324" s="111"/>
      <c r="O324" s="110">
        <v>1274</v>
      </c>
      <c r="P324" s="111"/>
      <c r="Q324" s="110">
        <v>1269</v>
      </c>
      <c r="R324" s="111"/>
      <c r="S324" s="110">
        <v>1262</v>
      </c>
      <c r="T324" s="111"/>
      <c r="U324" s="110">
        <v>1255</v>
      </c>
      <c r="V324" s="111"/>
      <c r="W324" s="110">
        <v>1247</v>
      </c>
      <c r="X324" s="72"/>
    </row>
    <row r="325" spans="1:24" ht="18" customHeight="1">
      <c r="A325" s="446"/>
      <c r="B325" s="447" t="s">
        <v>52</v>
      </c>
      <c r="C325" s="448"/>
      <c r="D325" s="448"/>
      <c r="E325" s="448"/>
      <c r="F325" s="448"/>
      <c r="G325" s="448"/>
      <c r="H325" s="448"/>
      <c r="I325" s="110">
        <v>1305</v>
      </c>
      <c r="J325" s="111"/>
      <c r="K325" s="110">
        <v>1305</v>
      </c>
      <c r="L325" s="111"/>
      <c r="M325" s="110">
        <v>1302</v>
      </c>
      <c r="N325" s="111"/>
      <c r="O325" s="110">
        <v>1298</v>
      </c>
      <c r="P325" s="111"/>
      <c r="Q325" s="110">
        <v>1292</v>
      </c>
      <c r="R325" s="111"/>
      <c r="S325" s="110">
        <v>1285</v>
      </c>
      <c r="T325" s="111"/>
      <c r="U325" s="110">
        <v>1278</v>
      </c>
      <c r="V325" s="111"/>
      <c r="W325" s="110">
        <v>1271</v>
      </c>
      <c r="X325" s="72"/>
    </row>
    <row r="326" spans="1:24" ht="18" customHeight="1">
      <c r="A326" s="446"/>
      <c r="B326" s="447" t="s">
        <v>53</v>
      </c>
      <c r="C326" s="448"/>
      <c r="D326" s="448"/>
      <c r="E326" s="448"/>
      <c r="F326" s="448"/>
      <c r="G326" s="448"/>
      <c r="H326" s="448"/>
      <c r="I326" s="110">
        <v>1312</v>
      </c>
      <c r="J326" s="111"/>
      <c r="K326" s="110">
        <v>1312</v>
      </c>
      <c r="L326" s="111"/>
      <c r="M326" s="110">
        <v>1310</v>
      </c>
      <c r="N326" s="111"/>
      <c r="O326" s="110">
        <v>1305</v>
      </c>
      <c r="P326" s="111"/>
      <c r="Q326" s="110">
        <v>1299</v>
      </c>
      <c r="R326" s="111"/>
      <c r="S326" s="110">
        <v>1293</v>
      </c>
      <c r="T326" s="111"/>
      <c r="U326" s="110">
        <v>1285</v>
      </c>
      <c r="V326" s="111"/>
      <c r="W326" s="110">
        <v>1278</v>
      </c>
      <c r="X326" s="72"/>
    </row>
    <row r="327" spans="1:24" ht="18" customHeight="1">
      <c r="A327" s="446"/>
      <c r="B327" s="447" t="s">
        <v>54</v>
      </c>
      <c r="C327" s="448"/>
      <c r="D327" s="448"/>
      <c r="E327" s="448"/>
      <c r="F327" s="448"/>
      <c r="G327" s="448"/>
      <c r="H327" s="448"/>
      <c r="I327" s="110">
        <v>1303</v>
      </c>
      <c r="J327" s="111"/>
      <c r="K327" s="110">
        <v>1303</v>
      </c>
      <c r="L327" s="111"/>
      <c r="M327" s="110">
        <v>1301</v>
      </c>
      <c r="N327" s="111"/>
      <c r="O327" s="110">
        <v>1296</v>
      </c>
      <c r="P327" s="111"/>
      <c r="Q327" s="110">
        <v>1290</v>
      </c>
      <c r="R327" s="111"/>
      <c r="S327" s="110">
        <v>1284</v>
      </c>
      <c r="T327" s="111"/>
      <c r="U327" s="110">
        <v>1276</v>
      </c>
      <c r="V327" s="111"/>
      <c r="W327" s="110">
        <v>1269</v>
      </c>
      <c r="X327" s="72"/>
    </row>
    <row r="328" spans="1:24" ht="18" customHeight="1">
      <c r="A328" s="446"/>
      <c r="B328" s="447" t="s">
        <v>55</v>
      </c>
      <c r="C328" s="448"/>
      <c r="D328" s="448"/>
      <c r="E328" s="448"/>
      <c r="F328" s="448"/>
      <c r="G328" s="448"/>
      <c r="H328" s="448"/>
      <c r="I328" s="110">
        <v>1278</v>
      </c>
      <c r="J328" s="111"/>
      <c r="K328" s="110">
        <v>1278</v>
      </c>
      <c r="L328" s="111"/>
      <c r="M328" s="110">
        <v>1275</v>
      </c>
      <c r="N328" s="111"/>
      <c r="O328" s="110">
        <v>1271</v>
      </c>
      <c r="P328" s="111"/>
      <c r="Q328" s="110">
        <v>1265</v>
      </c>
      <c r="R328" s="111"/>
      <c r="S328" s="110">
        <v>1258</v>
      </c>
      <c r="T328" s="111"/>
      <c r="U328" s="110">
        <v>1251</v>
      </c>
      <c r="V328" s="111"/>
      <c r="W328" s="110">
        <v>1244</v>
      </c>
      <c r="X328" s="72"/>
    </row>
    <row r="329" spans="1:24" ht="18" customHeight="1">
      <c r="A329" s="446"/>
      <c r="B329" s="447" t="s">
        <v>56</v>
      </c>
      <c r="C329" s="448"/>
      <c r="D329" s="448"/>
      <c r="E329" s="448"/>
      <c r="F329" s="448"/>
      <c r="G329" s="448"/>
      <c r="H329" s="448"/>
      <c r="I329" s="110">
        <v>1236</v>
      </c>
      <c r="J329" s="111"/>
      <c r="K329" s="110">
        <v>1236</v>
      </c>
      <c r="L329" s="111"/>
      <c r="M329" s="110">
        <v>1233</v>
      </c>
      <c r="N329" s="111"/>
      <c r="O329" s="110">
        <v>1229</v>
      </c>
      <c r="P329" s="111"/>
      <c r="Q329" s="110">
        <v>1223</v>
      </c>
      <c r="R329" s="111"/>
      <c r="S329" s="110">
        <v>1217</v>
      </c>
      <c r="T329" s="111"/>
      <c r="U329" s="110">
        <v>1210</v>
      </c>
      <c r="V329" s="111"/>
      <c r="W329" s="110">
        <v>1203</v>
      </c>
      <c r="X329" s="72"/>
    </row>
    <row r="330" spans="1:24" ht="18" customHeight="1">
      <c r="A330" s="446"/>
      <c r="B330" s="447" t="s">
        <v>57</v>
      </c>
      <c r="C330" s="448"/>
      <c r="D330" s="448"/>
      <c r="E330" s="448"/>
      <c r="F330" s="448"/>
      <c r="G330" s="448"/>
      <c r="H330" s="448"/>
      <c r="I330" s="110">
        <v>1177</v>
      </c>
      <c r="J330" s="111"/>
      <c r="K330" s="110">
        <v>1177</v>
      </c>
      <c r="L330" s="111"/>
      <c r="M330" s="110">
        <v>1175</v>
      </c>
      <c r="N330" s="111"/>
      <c r="O330" s="110">
        <v>1171</v>
      </c>
      <c r="P330" s="111"/>
      <c r="Q330" s="110">
        <v>1166</v>
      </c>
      <c r="R330" s="111"/>
      <c r="S330" s="110">
        <v>1160</v>
      </c>
      <c r="T330" s="111"/>
      <c r="U330" s="110">
        <v>1153</v>
      </c>
      <c r="V330" s="111"/>
      <c r="W330" s="110">
        <v>1146</v>
      </c>
      <c r="X330" s="72"/>
    </row>
    <row r="331" spans="1:24" ht="6" customHeight="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11"/>
    </row>
    <row r="332" spans="1:24" ht="18" customHeight="1">
      <c r="A332" s="92" t="s">
        <v>145</v>
      </c>
      <c r="B332" s="73"/>
      <c r="C332" s="73"/>
      <c r="D332" s="73"/>
      <c r="E332" s="73"/>
      <c r="F332" s="73"/>
      <c r="G332" s="73"/>
      <c r="H332" s="73"/>
      <c r="I332" s="73"/>
      <c r="J332" s="73"/>
      <c r="K332" s="73"/>
      <c r="L332" s="73"/>
      <c r="M332" s="73"/>
      <c r="N332" s="73"/>
      <c r="O332" s="73"/>
      <c r="P332" s="73"/>
      <c r="Q332" s="73"/>
      <c r="R332" s="73"/>
      <c r="S332" s="73"/>
      <c r="T332" s="73"/>
      <c r="U332" s="73"/>
      <c r="V332" s="73"/>
      <c r="W332" s="73"/>
      <c r="X332" s="78" t="s">
        <v>118</v>
      </c>
    </row>
    <row r="333" spans="1:24" ht="18" customHeight="1">
      <c r="A333" s="445"/>
      <c r="B333" s="445"/>
      <c r="C333" s="445"/>
      <c r="D333" s="445"/>
      <c r="E333" s="445"/>
      <c r="F333" s="445"/>
      <c r="G333" s="445"/>
      <c r="H333" s="445"/>
      <c r="I333" s="445" t="s">
        <v>47</v>
      </c>
      <c r="J333" s="445"/>
      <c r="K333" s="445"/>
      <c r="L333" s="445"/>
      <c r="M333" s="445"/>
      <c r="N333" s="445"/>
      <c r="O333" s="445"/>
      <c r="P333" s="445"/>
      <c r="Q333" s="445"/>
      <c r="R333" s="445"/>
      <c r="S333" s="445"/>
      <c r="T333" s="445"/>
      <c r="U333" s="445"/>
      <c r="V333" s="445"/>
      <c r="W333" s="445"/>
      <c r="X333" s="445"/>
    </row>
    <row r="334" spans="1:24" ht="18" customHeight="1">
      <c r="A334" s="445"/>
      <c r="B334" s="445"/>
      <c r="C334" s="445"/>
      <c r="D334" s="445"/>
      <c r="E334" s="445"/>
      <c r="F334" s="445"/>
      <c r="G334" s="445"/>
      <c r="H334" s="445"/>
      <c r="I334" s="445" t="s">
        <v>48</v>
      </c>
      <c r="J334" s="445"/>
      <c r="K334" s="445" t="s">
        <v>58</v>
      </c>
      <c r="L334" s="445"/>
      <c r="M334" s="445" t="s">
        <v>59</v>
      </c>
      <c r="N334" s="445"/>
      <c r="O334" s="445" t="s">
        <v>60</v>
      </c>
      <c r="P334" s="445"/>
      <c r="Q334" s="445" t="s">
        <v>61</v>
      </c>
      <c r="R334" s="445"/>
      <c r="S334" s="445" t="s">
        <v>62</v>
      </c>
      <c r="T334" s="445"/>
      <c r="U334" s="445" t="s">
        <v>63</v>
      </c>
      <c r="V334" s="445"/>
      <c r="W334" s="445" t="s">
        <v>64</v>
      </c>
      <c r="X334" s="445"/>
    </row>
    <row r="335" spans="1:24" ht="18" customHeight="1">
      <c r="A335" s="445"/>
      <c r="B335" s="445"/>
      <c r="C335" s="445"/>
      <c r="D335" s="445"/>
      <c r="E335" s="445"/>
      <c r="F335" s="445"/>
      <c r="G335" s="445"/>
      <c r="H335" s="445"/>
      <c r="I335" s="445" t="s">
        <v>15</v>
      </c>
      <c r="J335" s="445"/>
      <c r="K335" s="445" t="s">
        <v>68</v>
      </c>
      <c r="L335" s="445"/>
      <c r="M335" s="445" t="s">
        <v>16</v>
      </c>
      <c r="N335" s="445"/>
      <c r="O335" s="445" t="s">
        <v>17</v>
      </c>
      <c r="P335" s="445"/>
      <c r="Q335" s="445" t="s">
        <v>18</v>
      </c>
      <c r="R335" s="445"/>
      <c r="S335" s="445" t="s">
        <v>19</v>
      </c>
      <c r="T335" s="445"/>
      <c r="U335" s="445" t="s">
        <v>20</v>
      </c>
      <c r="V335" s="445"/>
      <c r="W335" s="445" t="s">
        <v>69</v>
      </c>
      <c r="X335" s="445"/>
    </row>
    <row r="336" spans="1:24" ht="18" customHeight="1">
      <c r="A336" s="446" t="s">
        <v>44</v>
      </c>
      <c r="B336" s="447" t="s">
        <v>49</v>
      </c>
      <c r="C336" s="448"/>
      <c r="D336" s="448"/>
      <c r="E336" s="448"/>
      <c r="F336" s="448"/>
      <c r="G336" s="448"/>
      <c r="H336" s="448"/>
      <c r="I336" s="110">
        <v>1248</v>
      </c>
      <c r="J336" s="111"/>
      <c r="K336" s="110">
        <v>1248</v>
      </c>
      <c r="L336" s="111"/>
      <c r="M336" s="110">
        <v>1246</v>
      </c>
      <c r="N336" s="111"/>
      <c r="O336" s="110">
        <v>1242</v>
      </c>
      <c r="P336" s="111"/>
      <c r="Q336" s="110">
        <v>1236</v>
      </c>
      <c r="R336" s="111"/>
      <c r="S336" s="110">
        <v>1230</v>
      </c>
      <c r="T336" s="111"/>
      <c r="U336" s="110">
        <v>1223</v>
      </c>
      <c r="V336" s="111"/>
      <c r="W336" s="110">
        <v>1215</v>
      </c>
      <c r="X336" s="72"/>
    </row>
    <row r="337" spans="1:24" ht="18" customHeight="1">
      <c r="A337" s="446"/>
      <c r="B337" s="447" t="s">
        <v>50</v>
      </c>
      <c r="C337" s="448"/>
      <c r="D337" s="448"/>
      <c r="E337" s="448"/>
      <c r="F337" s="448"/>
      <c r="G337" s="448"/>
      <c r="H337" s="448"/>
      <c r="I337" s="110">
        <v>1305</v>
      </c>
      <c r="J337" s="111"/>
      <c r="K337" s="110">
        <v>1305</v>
      </c>
      <c r="L337" s="111"/>
      <c r="M337" s="110">
        <v>1302</v>
      </c>
      <c r="N337" s="111"/>
      <c r="O337" s="110">
        <v>1298</v>
      </c>
      <c r="P337" s="111"/>
      <c r="Q337" s="110">
        <v>1292</v>
      </c>
      <c r="R337" s="111"/>
      <c r="S337" s="110">
        <v>1285</v>
      </c>
      <c r="T337" s="111"/>
      <c r="U337" s="110">
        <v>1278</v>
      </c>
      <c r="V337" s="111"/>
      <c r="W337" s="110">
        <v>1270</v>
      </c>
      <c r="X337" s="72"/>
    </row>
    <row r="338" spans="1:24" ht="18" customHeight="1">
      <c r="A338" s="446"/>
      <c r="B338" s="447" t="s">
        <v>51</v>
      </c>
      <c r="C338" s="448"/>
      <c r="D338" s="448"/>
      <c r="E338" s="448"/>
      <c r="F338" s="448"/>
      <c r="G338" s="448"/>
      <c r="H338" s="448"/>
      <c r="I338" s="110">
        <v>1345</v>
      </c>
      <c r="J338" s="111"/>
      <c r="K338" s="110">
        <v>1345</v>
      </c>
      <c r="L338" s="111"/>
      <c r="M338" s="110">
        <v>1343</v>
      </c>
      <c r="N338" s="111"/>
      <c r="O338" s="110">
        <v>1338</v>
      </c>
      <c r="P338" s="111"/>
      <c r="Q338" s="110">
        <v>1332</v>
      </c>
      <c r="R338" s="111"/>
      <c r="S338" s="110">
        <v>1325</v>
      </c>
      <c r="T338" s="111"/>
      <c r="U338" s="110">
        <v>1318</v>
      </c>
      <c r="V338" s="111"/>
      <c r="W338" s="110">
        <v>1310</v>
      </c>
      <c r="X338" s="72"/>
    </row>
    <row r="339" spans="1:24" ht="18" customHeight="1">
      <c r="A339" s="446"/>
      <c r="B339" s="447" t="s">
        <v>52</v>
      </c>
      <c r="C339" s="448"/>
      <c r="D339" s="448"/>
      <c r="E339" s="448"/>
      <c r="F339" s="448"/>
      <c r="G339" s="448"/>
      <c r="H339" s="448"/>
      <c r="I339" s="110">
        <v>1370</v>
      </c>
      <c r="J339" s="111"/>
      <c r="K339" s="110">
        <v>1370</v>
      </c>
      <c r="L339" s="111"/>
      <c r="M339" s="110">
        <v>1368</v>
      </c>
      <c r="N339" s="111"/>
      <c r="O339" s="110">
        <v>1363</v>
      </c>
      <c r="P339" s="111"/>
      <c r="Q339" s="110">
        <v>1357</v>
      </c>
      <c r="R339" s="111"/>
      <c r="S339" s="110">
        <v>1350</v>
      </c>
      <c r="T339" s="111"/>
      <c r="U339" s="110">
        <v>1342</v>
      </c>
      <c r="V339" s="111"/>
      <c r="W339" s="110">
        <v>1334</v>
      </c>
      <c r="X339" s="72"/>
    </row>
    <row r="340" spans="1:24" ht="18" customHeight="1">
      <c r="A340" s="446"/>
      <c r="B340" s="447" t="s">
        <v>53</v>
      </c>
      <c r="C340" s="448"/>
      <c r="D340" s="448"/>
      <c r="E340" s="448"/>
      <c r="F340" s="448"/>
      <c r="G340" s="448"/>
      <c r="H340" s="448"/>
      <c r="I340" s="110">
        <v>1380</v>
      </c>
      <c r="J340" s="111"/>
      <c r="K340" s="110">
        <v>1380</v>
      </c>
      <c r="L340" s="111"/>
      <c r="M340" s="110">
        <v>1377</v>
      </c>
      <c r="N340" s="111"/>
      <c r="O340" s="110">
        <v>1372</v>
      </c>
      <c r="P340" s="111"/>
      <c r="Q340" s="110">
        <v>1366</v>
      </c>
      <c r="R340" s="111"/>
      <c r="S340" s="110">
        <v>1359</v>
      </c>
      <c r="T340" s="111"/>
      <c r="U340" s="110">
        <v>1351</v>
      </c>
      <c r="V340" s="111"/>
      <c r="W340" s="110">
        <v>1343</v>
      </c>
      <c r="X340" s="72"/>
    </row>
    <row r="341" spans="1:24" ht="18" customHeight="1">
      <c r="A341" s="446"/>
      <c r="B341" s="447" t="s">
        <v>54</v>
      </c>
      <c r="C341" s="448"/>
      <c r="D341" s="448"/>
      <c r="E341" s="448"/>
      <c r="F341" s="448"/>
      <c r="G341" s="448"/>
      <c r="H341" s="448"/>
      <c r="I341" s="110">
        <v>1374</v>
      </c>
      <c r="J341" s="111"/>
      <c r="K341" s="110">
        <v>1373</v>
      </c>
      <c r="L341" s="111"/>
      <c r="M341" s="110">
        <v>1371</v>
      </c>
      <c r="N341" s="111"/>
      <c r="O341" s="110">
        <v>1366</v>
      </c>
      <c r="P341" s="111"/>
      <c r="Q341" s="110">
        <v>1360</v>
      </c>
      <c r="R341" s="111"/>
      <c r="S341" s="110">
        <v>1353</v>
      </c>
      <c r="T341" s="111"/>
      <c r="U341" s="110">
        <v>1345</v>
      </c>
      <c r="V341" s="111"/>
      <c r="W341" s="110">
        <v>1337</v>
      </c>
      <c r="X341" s="72"/>
    </row>
    <row r="342" spans="1:24" ht="18" customHeight="1">
      <c r="A342" s="446"/>
      <c r="B342" s="447" t="s">
        <v>55</v>
      </c>
      <c r="C342" s="448"/>
      <c r="D342" s="448"/>
      <c r="E342" s="448"/>
      <c r="F342" s="448"/>
      <c r="G342" s="448"/>
      <c r="H342" s="448"/>
      <c r="I342" s="110">
        <v>1352</v>
      </c>
      <c r="J342" s="111"/>
      <c r="K342" s="110">
        <v>1351</v>
      </c>
      <c r="L342" s="111"/>
      <c r="M342" s="110">
        <v>1349</v>
      </c>
      <c r="N342" s="111"/>
      <c r="O342" s="110">
        <v>1344</v>
      </c>
      <c r="P342" s="111"/>
      <c r="Q342" s="110">
        <v>1338</v>
      </c>
      <c r="R342" s="111"/>
      <c r="S342" s="110">
        <v>1331</v>
      </c>
      <c r="T342" s="111"/>
      <c r="U342" s="110">
        <v>1324</v>
      </c>
      <c r="V342" s="111"/>
      <c r="W342" s="110">
        <v>1316</v>
      </c>
      <c r="X342" s="72"/>
    </row>
    <row r="343" spans="1:24" ht="18" customHeight="1">
      <c r="A343" s="446"/>
      <c r="B343" s="447" t="s">
        <v>56</v>
      </c>
      <c r="C343" s="448"/>
      <c r="D343" s="448"/>
      <c r="E343" s="448"/>
      <c r="F343" s="448"/>
      <c r="G343" s="448"/>
      <c r="H343" s="448"/>
      <c r="I343" s="110">
        <v>1314</v>
      </c>
      <c r="J343" s="111"/>
      <c r="K343" s="110">
        <v>1314</v>
      </c>
      <c r="L343" s="111"/>
      <c r="M343" s="110">
        <v>1311</v>
      </c>
      <c r="N343" s="111"/>
      <c r="O343" s="110">
        <v>1307</v>
      </c>
      <c r="P343" s="111"/>
      <c r="Q343" s="110">
        <v>1301</v>
      </c>
      <c r="R343" s="111"/>
      <c r="S343" s="110">
        <v>1294</v>
      </c>
      <c r="T343" s="111"/>
      <c r="U343" s="110">
        <v>1287</v>
      </c>
      <c r="V343" s="111"/>
      <c r="W343" s="110">
        <v>1279</v>
      </c>
      <c r="X343" s="72"/>
    </row>
    <row r="344" spans="1:24" ht="18" customHeight="1">
      <c r="A344" s="446"/>
      <c r="B344" s="447" t="s">
        <v>57</v>
      </c>
      <c r="C344" s="448"/>
      <c r="D344" s="448"/>
      <c r="E344" s="448"/>
      <c r="F344" s="448"/>
      <c r="G344" s="448"/>
      <c r="H344" s="448"/>
      <c r="I344" s="110">
        <v>1261</v>
      </c>
      <c r="J344" s="111"/>
      <c r="K344" s="110">
        <v>1261</v>
      </c>
      <c r="L344" s="111"/>
      <c r="M344" s="110">
        <v>1258</v>
      </c>
      <c r="N344" s="111"/>
      <c r="O344" s="110">
        <v>1254</v>
      </c>
      <c r="P344" s="111"/>
      <c r="Q344" s="110">
        <v>1248</v>
      </c>
      <c r="R344" s="111"/>
      <c r="S344" s="110">
        <v>1242</v>
      </c>
      <c r="T344" s="111"/>
      <c r="U344" s="110">
        <v>1235</v>
      </c>
      <c r="V344" s="111"/>
      <c r="W344" s="110">
        <v>1227</v>
      </c>
      <c r="X344" s="72"/>
    </row>
    <row r="345" spans="1:24" ht="7.5" customHeight="1">
      <c r="A345" s="81"/>
      <c r="B345" s="82"/>
      <c r="C345" s="83"/>
      <c r="D345" s="83"/>
      <c r="E345" s="83"/>
      <c r="F345" s="83"/>
      <c r="G345" s="83"/>
      <c r="H345" s="83"/>
      <c r="I345" s="87"/>
      <c r="J345" s="87"/>
      <c r="K345" s="87"/>
      <c r="L345" s="87"/>
      <c r="M345" s="87"/>
      <c r="N345" s="87"/>
      <c r="O345" s="87"/>
      <c r="P345" s="87"/>
      <c r="Q345" s="87"/>
      <c r="R345" s="87"/>
      <c r="S345" s="87"/>
      <c r="T345" s="87"/>
      <c r="U345" s="87"/>
      <c r="V345" s="87"/>
      <c r="W345" s="87"/>
      <c r="X345" s="87"/>
    </row>
    <row r="346" spans="1:24" ht="19.5" customHeight="1">
      <c r="A346" s="81"/>
      <c r="B346" s="73"/>
      <c r="C346" s="73"/>
      <c r="D346" s="73"/>
      <c r="E346" s="73"/>
      <c r="F346" s="73"/>
      <c r="G346" s="73"/>
      <c r="H346" s="73"/>
      <c r="I346" s="73"/>
      <c r="J346" s="73"/>
      <c r="K346" s="73"/>
      <c r="L346" s="73"/>
      <c r="M346" s="73"/>
      <c r="N346" s="73"/>
      <c r="O346" s="73"/>
      <c r="P346" s="73"/>
      <c r="Q346" s="73"/>
      <c r="R346" s="73"/>
      <c r="S346" s="73"/>
      <c r="T346" s="73"/>
      <c r="U346" s="73"/>
      <c r="V346" s="73"/>
      <c r="W346" s="73"/>
      <c r="X346" s="125" t="s">
        <v>210</v>
      </c>
    </row>
    <row r="347" spans="1:24" ht="3.75" customHeight="1">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11"/>
    </row>
    <row r="348" spans="1:24" ht="18" customHeight="1">
      <c r="A348" s="122" t="s">
        <v>93</v>
      </c>
      <c r="B348" s="73"/>
      <c r="C348" s="73"/>
      <c r="D348" s="73"/>
      <c r="E348" s="73"/>
      <c r="F348" s="73"/>
      <c r="G348" s="73"/>
      <c r="H348" s="73"/>
      <c r="I348" s="73"/>
      <c r="J348" s="73"/>
      <c r="K348" s="73"/>
      <c r="L348" s="73"/>
      <c r="M348" s="73"/>
      <c r="N348" s="73"/>
      <c r="O348" s="73"/>
      <c r="P348" s="73"/>
      <c r="Q348" s="73"/>
      <c r="R348" s="73"/>
      <c r="S348" s="73"/>
      <c r="T348" s="73"/>
      <c r="U348" s="73"/>
      <c r="V348" s="73"/>
      <c r="W348" s="73"/>
      <c r="X348" s="11"/>
    </row>
    <row r="349" spans="1:24" ht="4.5" customHeight="1">
      <c r="A349" s="74"/>
      <c r="B349" s="11"/>
      <c r="C349" s="11"/>
      <c r="D349" s="11"/>
      <c r="E349" s="27"/>
      <c r="F349" s="27"/>
      <c r="G349" s="27"/>
      <c r="H349" s="27"/>
      <c r="I349" s="27"/>
      <c r="J349" s="27"/>
      <c r="K349" s="27"/>
      <c r="L349" s="27"/>
      <c r="M349" s="27"/>
      <c r="N349" s="27"/>
      <c r="O349" s="27"/>
      <c r="P349" s="27"/>
      <c r="Q349" s="27"/>
      <c r="R349" s="27"/>
      <c r="S349" s="27"/>
      <c r="T349" s="27"/>
      <c r="U349" s="27"/>
      <c r="V349" s="27"/>
      <c r="W349" s="27"/>
      <c r="X349" s="27"/>
    </row>
    <row r="350" spans="1:24" ht="13.5" customHeight="1">
      <c r="A350" s="86" t="s">
        <v>86</v>
      </c>
      <c r="B350" s="76" t="s">
        <v>88</v>
      </c>
      <c r="C350" s="73"/>
      <c r="D350" s="73"/>
      <c r="E350" s="73"/>
      <c r="F350" s="73"/>
      <c r="G350" s="73"/>
      <c r="H350" s="73"/>
      <c r="I350" s="73"/>
      <c r="J350" s="73"/>
      <c r="K350" s="73"/>
      <c r="L350" s="73"/>
      <c r="M350" s="73"/>
      <c r="N350" s="73"/>
      <c r="O350" s="73"/>
      <c r="P350" s="73"/>
      <c r="Q350" s="73"/>
      <c r="R350" s="73"/>
      <c r="S350" s="73"/>
      <c r="T350" s="73"/>
      <c r="U350" s="73"/>
      <c r="V350" s="73"/>
      <c r="W350" s="73"/>
      <c r="X350" s="11"/>
    </row>
    <row r="351" spans="1:24" ht="13.5" customHeight="1">
      <c r="A351" s="75" t="s">
        <v>86</v>
      </c>
      <c r="B351" s="76" t="s">
        <v>131</v>
      </c>
      <c r="C351" s="11"/>
      <c r="D351" s="11"/>
      <c r="E351" s="27"/>
      <c r="F351" s="27"/>
      <c r="G351" s="27"/>
      <c r="H351" s="27"/>
      <c r="I351" s="27"/>
      <c r="J351" s="27"/>
      <c r="K351" s="27"/>
      <c r="L351" s="27"/>
      <c r="M351" s="27"/>
      <c r="N351" s="27"/>
      <c r="O351" s="27"/>
      <c r="P351" s="27"/>
      <c r="Q351" s="27"/>
      <c r="R351" s="27"/>
      <c r="S351" s="27"/>
      <c r="T351" s="27"/>
      <c r="U351" s="27"/>
      <c r="V351" s="27"/>
      <c r="W351" s="27"/>
      <c r="X351" s="27"/>
    </row>
    <row r="352" spans="1:24" ht="13.5" customHeight="1">
      <c r="A352" s="77"/>
      <c r="B352" s="76" t="s">
        <v>0</v>
      </c>
      <c r="C352" s="11"/>
      <c r="D352" s="11"/>
      <c r="E352" s="27"/>
      <c r="F352" s="27"/>
      <c r="G352" s="27"/>
      <c r="H352" s="27"/>
      <c r="I352" s="27"/>
      <c r="J352" s="27"/>
      <c r="K352" s="27"/>
      <c r="L352" s="27"/>
      <c r="M352" s="27"/>
      <c r="N352" s="27"/>
      <c r="O352" s="27"/>
      <c r="P352" s="27"/>
      <c r="Q352" s="27"/>
      <c r="R352" s="27"/>
      <c r="S352" s="27"/>
      <c r="T352" s="27"/>
      <c r="U352" s="27"/>
      <c r="V352" s="27"/>
      <c r="W352" s="27"/>
      <c r="X352" s="27"/>
    </row>
    <row r="353" spans="1:24" ht="13.5" customHeight="1">
      <c r="A353" s="75" t="s">
        <v>86</v>
      </c>
      <c r="B353" s="76" t="s">
        <v>87</v>
      </c>
      <c r="C353" s="11"/>
      <c r="D353" s="11"/>
      <c r="E353" s="27"/>
      <c r="F353" s="27"/>
      <c r="G353" s="27"/>
      <c r="H353" s="27"/>
      <c r="I353" s="27"/>
      <c r="J353" s="27"/>
      <c r="K353" s="27"/>
      <c r="L353" s="27"/>
      <c r="M353" s="27"/>
      <c r="N353" s="27"/>
      <c r="O353" s="27"/>
      <c r="P353" s="27"/>
      <c r="Q353" s="27"/>
      <c r="R353" s="27"/>
      <c r="S353" s="27"/>
      <c r="T353" s="27"/>
      <c r="U353" s="27"/>
      <c r="V353" s="27"/>
      <c r="W353" s="27"/>
      <c r="X353" s="27"/>
    </row>
    <row r="354" spans="1:24" ht="7.5" customHeight="1">
      <c r="A354" s="74"/>
      <c r="B354" s="11"/>
      <c r="C354" s="11"/>
      <c r="D354" s="11"/>
      <c r="E354" s="27"/>
      <c r="F354" s="27"/>
      <c r="G354" s="27"/>
      <c r="H354" s="27"/>
      <c r="I354" s="27"/>
      <c r="J354" s="27"/>
      <c r="K354" s="27"/>
      <c r="L354" s="27"/>
      <c r="M354" s="27"/>
      <c r="N354" s="27"/>
      <c r="O354" s="27"/>
      <c r="P354" s="27"/>
      <c r="Q354" s="27"/>
      <c r="R354" s="27"/>
      <c r="S354" s="27"/>
      <c r="T354" s="27"/>
      <c r="U354" s="27"/>
      <c r="V354" s="27"/>
      <c r="W354" s="27"/>
      <c r="X354" s="27"/>
    </row>
    <row r="355" spans="1:24" ht="18" customHeight="1">
      <c r="A355" s="92" t="s">
        <v>146</v>
      </c>
      <c r="B355" s="73"/>
      <c r="C355" s="73"/>
      <c r="D355" s="73"/>
      <c r="E355" s="73"/>
      <c r="F355" s="73"/>
      <c r="G355" s="73"/>
      <c r="H355" s="73"/>
      <c r="I355" s="73"/>
      <c r="J355" s="73"/>
      <c r="K355" s="73"/>
      <c r="L355" s="73"/>
      <c r="M355" s="73"/>
      <c r="N355" s="73"/>
      <c r="O355" s="73"/>
      <c r="P355" s="73"/>
      <c r="Q355" s="73"/>
      <c r="R355" s="73"/>
      <c r="S355" s="73"/>
      <c r="T355" s="73"/>
      <c r="U355" s="73"/>
      <c r="V355" s="73"/>
      <c r="W355" s="73"/>
      <c r="X355" s="78" t="s">
        <v>118</v>
      </c>
    </row>
    <row r="356" spans="1:24" ht="18" customHeight="1">
      <c r="A356" s="445"/>
      <c r="B356" s="445"/>
      <c r="C356" s="445"/>
      <c r="D356" s="445"/>
      <c r="E356" s="445"/>
      <c r="F356" s="445"/>
      <c r="G356" s="445"/>
      <c r="H356" s="445"/>
      <c r="I356" s="445" t="s">
        <v>47</v>
      </c>
      <c r="J356" s="445"/>
      <c r="K356" s="445"/>
      <c r="L356" s="445"/>
      <c r="M356" s="445"/>
      <c r="N356" s="445"/>
      <c r="O356" s="445"/>
      <c r="P356" s="445"/>
      <c r="Q356" s="445"/>
      <c r="R356" s="445"/>
      <c r="S356" s="445"/>
      <c r="T356" s="445"/>
      <c r="U356" s="445"/>
      <c r="V356" s="445"/>
      <c r="W356" s="445"/>
      <c r="X356" s="445"/>
    </row>
    <row r="357" spans="1:24" ht="18" customHeight="1">
      <c r="A357" s="445"/>
      <c r="B357" s="445"/>
      <c r="C357" s="445"/>
      <c r="D357" s="445"/>
      <c r="E357" s="445"/>
      <c r="F357" s="445"/>
      <c r="G357" s="445"/>
      <c r="H357" s="445"/>
      <c r="I357" s="445" t="s">
        <v>48</v>
      </c>
      <c r="J357" s="445"/>
      <c r="K357" s="445" t="s">
        <v>58</v>
      </c>
      <c r="L357" s="445"/>
      <c r="M357" s="445" t="s">
        <v>59</v>
      </c>
      <c r="N357" s="445"/>
      <c r="O357" s="445" t="s">
        <v>60</v>
      </c>
      <c r="P357" s="445"/>
      <c r="Q357" s="445" t="s">
        <v>61</v>
      </c>
      <c r="R357" s="445"/>
      <c r="S357" s="445" t="s">
        <v>62</v>
      </c>
      <c r="T357" s="445"/>
      <c r="U357" s="445" t="s">
        <v>63</v>
      </c>
      <c r="V357" s="445"/>
      <c r="W357" s="445" t="s">
        <v>64</v>
      </c>
      <c r="X357" s="445"/>
    </row>
    <row r="358" spans="1:24" ht="18" customHeight="1">
      <c r="A358" s="445"/>
      <c r="B358" s="445"/>
      <c r="C358" s="445"/>
      <c r="D358" s="445"/>
      <c r="E358" s="445"/>
      <c r="F358" s="445"/>
      <c r="G358" s="445"/>
      <c r="H358" s="445"/>
      <c r="I358" s="445" t="s">
        <v>15</v>
      </c>
      <c r="J358" s="445"/>
      <c r="K358" s="445" t="s">
        <v>68</v>
      </c>
      <c r="L358" s="445"/>
      <c r="M358" s="445" t="s">
        <v>16</v>
      </c>
      <c r="N358" s="445"/>
      <c r="O358" s="445" t="s">
        <v>17</v>
      </c>
      <c r="P358" s="445"/>
      <c r="Q358" s="445" t="s">
        <v>18</v>
      </c>
      <c r="R358" s="445"/>
      <c r="S358" s="445" t="s">
        <v>19</v>
      </c>
      <c r="T358" s="445"/>
      <c r="U358" s="445" t="s">
        <v>20</v>
      </c>
      <c r="V358" s="445"/>
      <c r="W358" s="445" t="s">
        <v>69</v>
      </c>
      <c r="X358" s="445"/>
    </row>
    <row r="359" spans="1:24" ht="18" customHeight="1">
      <c r="A359" s="446" t="s">
        <v>44</v>
      </c>
      <c r="B359" s="447" t="s">
        <v>49</v>
      </c>
      <c r="C359" s="448"/>
      <c r="D359" s="448"/>
      <c r="E359" s="448"/>
      <c r="F359" s="448"/>
      <c r="G359" s="448"/>
      <c r="H359" s="448"/>
      <c r="I359" s="110">
        <v>1511</v>
      </c>
      <c r="J359" s="111"/>
      <c r="K359" s="110">
        <v>1510</v>
      </c>
      <c r="L359" s="111"/>
      <c r="M359" s="110">
        <v>1507</v>
      </c>
      <c r="N359" s="111"/>
      <c r="O359" s="110">
        <v>1502</v>
      </c>
      <c r="P359" s="111"/>
      <c r="Q359" s="110">
        <v>1496</v>
      </c>
      <c r="R359" s="111"/>
      <c r="S359" s="110">
        <v>1488</v>
      </c>
      <c r="T359" s="111"/>
      <c r="U359" s="110">
        <v>1479</v>
      </c>
      <c r="V359" s="111"/>
      <c r="W359" s="110">
        <v>1471</v>
      </c>
      <c r="X359" s="72"/>
    </row>
    <row r="360" spans="1:24" ht="18" customHeight="1">
      <c r="A360" s="446"/>
      <c r="B360" s="447" t="s">
        <v>50</v>
      </c>
      <c r="C360" s="448"/>
      <c r="D360" s="448"/>
      <c r="E360" s="448"/>
      <c r="F360" s="448"/>
      <c r="G360" s="448"/>
      <c r="H360" s="448"/>
      <c r="I360" s="110">
        <v>1543</v>
      </c>
      <c r="J360" s="111"/>
      <c r="K360" s="110">
        <v>1542</v>
      </c>
      <c r="L360" s="111"/>
      <c r="M360" s="110">
        <v>1539</v>
      </c>
      <c r="N360" s="111"/>
      <c r="O360" s="110">
        <v>1534</v>
      </c>
      <c r="P360" s="111"/>
      <c r="Q360" s="110">
        <v>1527</v>
      </c>
      <c r="R360" s="111"/>
      <c r="S360" s="110">
        <v>1519</v>
      </c>
      <c r="T360" s="111"/>
      <c r="U360" s="110">
        <v>1511</v>
      </c>
      <c r="V360" s="111"/>
      <c r="W360" s="110">
        <v>1502</v>
      </c>
      <c r="X360" s="72"/>
    </row>
    <row r="361" spans="1:24" ht="18" customHeight="1">
      <c r="A361" s="446"/>
      <c r="B361" s="447" t="s">
        <v>51</v>
      </c>
      <c r="C361" s="448"/>
      <c r="D361" s="448"/>
      <c r="E361" s="448"/>
      <c r="F361" s="448"/>
      <c r="G361" s="448"/>
      <c r="H361" s="448"/>
      <c r="I361" s="110">
        <v>1586</v>
      </c>
      <c r="J361" s="111"/>
      <c r="K361" s="110">
        <v>1586</v>
      </c>
      <c r="L361" s="111"/>
      <c r="M361" s="110">
        <v>1583</v>
      </c>
      <c r="N361" s="111"/>
      <c r="O361" s="110">
        <v>1577</v>
      </c>
      <c r="P361" s="111"/>
      <c r="Q361" s="110">
        <v>1570</v>
      </c>
      <c r="R361" s="111"/>
      <c r="S361" s="110">
        <v>1562</v>
      </c>
      <c r="T361" s="111"/>
      <c r="U361" s="110">
        <v>1553</v>
      </c>
      <c r="V361" s="111"/>
      <c r="W361" s="110">
        <v>1544</v>
      </c>
      <c r="X361" s="72"/>
    </row>
    <row r="362" spans="1:24" ht="18" customHeight="1">
      <c r="A362" s="446"/>
      <c r="B362" s="447" t="s">
        <v>52</v>
      </c>
      <c r="C362" s="448"/>
      <c r="D362" s="448"/>
      <c r="E362" s="448"/>
      <c r="F362" s="448"/>
      <c r="G362" s="448"/>
      <c r="H362" s="448"/>
      <c r="I362" s="110">
        <v>1620</v>
      </c>
      <c r="J362" s="111"/>
      <c r="K362" s="110">
        <v>1620</v>
      </c>
      <c r="L362" s="111"/>
      <c r="M362" s="110">
        <v>1617</v>
      </c>
      <c r="N362" s="111"/>
      <c r="O362" s="110">
        <v>1611</v>
      </c>
      <c r="P362" s="111"/>
      <c r="Q362" s="110">
        <v>1604</v>
      </c>
      <c r="R362" s="111"/>
      <c r="S362" s="110">
        <v>1596</v>
      </c>
      <c r="T362" s="111"/>
      <c r="U362" s="110">
        <v>1587</v>
      </c>
      <c r="V362" s="111"/>
      <c r="W362" s="110">
        <v>1577</v>
      </c>
      <c r="X362" s="72"/>
    </row>
    <row r="363" spans="1:24" ht="18" customHeight="1">
      <c r="A363" s="446"/>
      <c r="B363" s="447" t="s">
        <v>53</v>
      </c>
      <c r="C363" s="448"/>
      <c r="D363" s="448"/>
      <c r="E363" s="448"/>
      <c r="F363" s="448"/>
      <c r="G363" s="448"/>
      <c r="H363" s="448"/>
      <c r="I363" s="110">
        <v>1633</v>
      </c>
      <c r="J363" s="111"/>
      <c r="K363" s="110">
        <v>1633</v>
      </c>
      <c r="L363" s="111"/>
      <c r="M363" s="110">
        <v>1630</v>
      </c>
      <c r="N363" s="111"/>
      <c r="O363" s="110">
        <v>1624</v>
      </c>
      <c r="P363" s="111"/>
      <c r="Q363" s="110">
        <v>1617</v>
      </c>
      <c r="R363" s="111"/>
      <c r="S363" s="110">
        <v>1609</v>
      </c>
      <c r="T363" s="111"/>
      <c r="U363" s="110">
        <v>1600</v>
      </c>
      <c r="V363" s="111"/>
      <c r="W363" s="110">
        <v>1590</v>
      </c>
      <c r="X363" s="72"/>
    </row>
    <row r="364" spans="1:24" ht="18" customHeight="1">
      <c r="A364" s="446"/>
      <c r="B364" s="447" t="s">
        <v>54</v>
      </c>
      <c r="C364" s="448"/>
      <c r="D364" s="448"/>
      <c r="E364" s="448"/>
      <c r="F364" s="448"/>
      <c r="G364" s="448"/>
      <c r="H364" s="448"/>
      <c r="I364" s="110">
        <v>1621</v>
      </c>
      <c r="J364" s="111"/>
      <c r="K364" s="110">
        <v>1621</v>
      </c>
      <c r="L364" s="111"/>
      <c r="M364" s="110">
        <v>1618</v>
      </c>
      <c r="N364" s="111"/>
      <c r="O364" s="110">
        <v>1612</v>
      </c>
      <c r="P364" s="111"/>
      <c r="Q364" s="110">
        <v>1605</v>
      </c>
      <c r="R364" s="111"/>
      <c r="S364" s="110">
        <v>1597</v>
      </c>
      <c r="T364" s="111"/>
      <c r="U364" s="110">
        <v>1588</v>
      </c>
      <c r="V364" s="111"/>
      <c r="W364" s="110">
        <v>1578</v>
      </c>
      <c r="X364" s="72"/>
    </row>
    <row r="365" spans="1:24" ht="18" customHeight="1">
      <c r="A365" s="446"/>
      <c r="B365" s="447" t="s">
        <v>55</v>
      </c>
      <c r="C365" s="448"/>
      <c r="D365" s="448"/>
      <c r="E365" s="448"/>
      <c r="F365" s="448"/>
      <c r="G365" s="448"/>
      <c r="H365" s="448"/>
      <c r="I365" s="110">
        <v>1588</v>
      </c>
      <c r="J365" s="111"/>
      <c r="K365" s="110">
        <v>1588</v>
      </c>
      <c r="L365" s="111"/>
      <c r="M365" s="110">
        <v>1585</v>
      </c>
      <c r="N365" s="111"/>
      <c r="O365" s="110">
        <v>1579</v>
      </c>
      <c r="P365" s="111"/>
      <c r="Q365" s="110">
        <v>1572</v>
      </c>
      <c r="R365" s="111"/>
      <c r="S365" s="110">
        <v>1564</v>
      </c>
      <c r="T365" s="111"/>
      <c r="U365" s="110">
        <v>1555</v>
      </c>
      <c r="V365" s="111"/>
      <c r="W365" s="110">
        <v>1546</v>
      </c>
      <c r="X365" s="72"/>
    </row>
    <row r="366" spans="1:24" ht="18" customHeight="1">
      <c r="A366" s="446"/>
      <c r="B366" s="447" t="s">
        <v>56</v>
      </c>
      <c r="C366" s="448"/>
      <c r="D366" s="448"/>
      <c r="E366" s="448"/>
      <c r="F366" s="448"/>
      <c r="G366" s="448"/>
      <c r="H366" s="448"/>
      <c r="I366" s="110">
        <v>1545</v>
      </c>
      <c r="J366" s="111"/>
      <c r="K366" s="110">
        <v>1545</v>
      </c>
      <c r="L366" s="111"/>
      <c r="M366" s="110">
        <v>1542</v>
      </c>
      <c r="N366" s="111"/>
      <c r="O366" s="110">
        <v>1537</v>
      </c>
      <c r="P366" s="111"/>
      <c r="Q366" s="110">
        <v>1530</v>
      </c>
      <c r="R366" s="111"/>
      <c r="S366" s="110">
        <v>1522</v>
      </c>
      <c r="T366" s="111"/>
      <c r="U366" s="110">
        <v>1513</v>
      </c>
      <c r="V366" s="111"/>
      <c r="W366" s="110">
        <v>1504</v>
      </c>
      <c r="X366" s="72"/>
    </row>
    <row r="367" spans="1:24" ht="18" customHeight="1">
      <c r="A367" s="446"/>
      <c r="B367" s="447" t="s">
        <v>57</v>
      </c>
      <c r="C367" s="448"/>
      <c r="D367" s="448"/>
      <c r="E367" s="448"/>
      <c r="F367" s="448"/>
      <c r="G367" s="448"/>
      <c r="H367" s="448"/>
      <c r="I367" s="110">
        <v>1513</v>
      </c>
      <c r="J367" s="111"/>
      <c r="K367" s="110">
        <v>1513</v>
      </c>
      <c r="L367" s="111"/>
      <c r="M367" s="110">
        <v>1510</v>
      </c>
      <c r="N367" s="111"/>
      <c r="O367" s="110">
        <v>1505</v>
      </c>
      <c r="P367" s="111"/>
      <c r="Q367" s="110">
        <v>1498</v>
      </c>
      <c r="R367" s="111"/>
      <c r="S367" s="110">
        <v>1491</v>
      </c>
      <c r="T367" s="111"/>
      <c r="U367" s="110">
        <v>1482</v>
      </c>
      <c r="V367" s="111"/>
      <c r="W367" s="110">
        <v>1473</v>
      </c>
      <c r="X367" s="72"/>
    </row>
    <row r="368" spans="1:24" ht="6" customHeight="1">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11"/>
    </row>
    <row r="369" spans="1:24" ht="18" customHeight="1">
      <c r="A369" s="92" t="s">
        <v>147</v>
      </c>
      <c r="B369" s="73"/>
      <c r="C369" s="73"/>
      <c r="D369" s="73"/>
      <c r="E369" s="73"/>
      <c r="F369" s="73"/>
      <c r="G369" s="73"/>
      <c r="H369" s="73"/>
      <c r="I369" s="73"/>
      <c r="J369" s="73"/>
      <c r="K369" s="73"/>
      <c r="L369" s="73"/>
      <c r="M369" s="73"/>
      <c r="N369" s="73"/>
      <c r="O369" s="73"/>
      <c r="P369" s="73"/>
      <c r="Q369" s="73"/>
      <c r="R369" s="73"/>
      <c r="S369" s="73"/>
      <c r="T369" s="73"/>
      <c r="U369" s="73"/>
      <c r="V369" s="73"/>
      <c r="W369" s="73"/>
      <c r="X369" s="78" t="s">
        <v>118</v>
      </c>
    </row>
    <row r="370" spans="1:24" ht="18" customHeight="1">
      <c r="A370" s="445"/>
      <c r="B370" s="445"/>
      <c r="C370" s="445"/>
      <c r="D370" s="445"/>
      <c r="E370" s="445"/>
      <c r="F370" s="445"/>
      <c r="G370" s="445"/>
      <c r="H370" s="445"/>
      <c r="I370" s="445" t="s">
        <v>47</v>
      </c>
      <c r="J370" s="445"/>
      <c r="K370" s="445"/>
      <c r="L370" s="445"/>
      <c r="M370" s="445"/>
      <c r="N370" s="445"/>
      <c r="O370" s="445"/>
      <c r="P370" s="445"/>
      <c r="Q370" s="445"/>
      <c r="R370" s="445"/>
      <c r="S370" s="445"/>
      <c r="T370" s="445"/>
      <c r="U370" s="445"/>
      <c r="V370" s="445"/>
      <c r="W370" s="445"/>
      <c r="X370" s="445"/>
    </row>
    <row r="371" spans="1:24" ht="18" customHeight="1">
      <c r="A371" s="445"/>
      <c r="B371" s="445"/>
      <c r="C371" s="445"/>
      <c r="D371" s="445"/>
      <c r="E371" s="445"/>
      <c r="F371" s="445"/>
      <c r="G371" s="445"/>
      <c r="H371" s="445"/>
      <c r="I371" s="445" t="s">
        <v>48</v>
      </c>
      <c r="J371" s="445"/>
      <c r="K371" s="445" t="s">
        <v>58</v>
      </c>
      <c r="L371" s="445"/>
      <c r="M371" s="445" t="s">
        <v>59</v>
      </c>
      <c r="N371" s="445"/>
      <c r="O371" s="445" t="s">
        <v>60</v>
      </c>
      <c r="P371" s="445"/>
      <c r="Q371" s="445" t="s">
        <v>61</v>
      </c>
      <c r="R371" s="445"/>
      <c r="S371" s="445" t="s">
        <v>62</v>
      </c>
      <c r="T371" s="445"/>
      <c r="U371" s="445" t="s">
        <v>63</v>
      </c>
      <c r="V371" s="445"/>
      <c r="W371" s="445" t="s">
        <v>64</v>
      </c>
      <c r="X371" s="445"/>
    </row>
    <row r="372" spans="1:24" ht="18" customHeight="1">
      <c r="A372" s="445"/>
      <c r="B372" s="445"/>
      <c r="C372" s="445"/>
      <c r="D372" s="445"/>
      <c r="E372" s="445"/>
      <c r="F372" s="445"/>
      <c r="G372" s="445"/>
      <c r="H372" s="445"/>
      <c r="I372" s="445" t="s">
        <v>15</v>
      </c>
      <c r="J372" s="445"/>
      <c r="K372" s="445" t="s">
        <v>68</v>
      </c>
      <c r="L372" s="445"/>
      <c r="M372" s="445" t="s">
        <v>16</v>
      </c>
      <c r="N372" s="445"/>
      <c r="O372" s="445" t="s">
        <v>17</v>
      </c>
      <c r="P372" s="445"/>
      <c r="Q372" s="445" t="s">
        <v>18</v>
      </c>
      <c r="R372" s="445"/>
      <c r="S372" s="445" t="s">
        <v>19</v>
      </c>
      <c r="T372" s="445"/>
      <c r="U372" s="445" t="s">
        <v>20</v>
      </c>
      <c r="V372" s="445"/>
      <c r="W372" s="445" t="s">
        <v>69</v>
      </c>
      <c r="X372" s="445"/>
    </row>
    <row r="373" spans="1:24" ht="18" customHeight="1">
      <c r="A373" s="446" t="s">
        <v>44</v>
      </c>
      <c r="B373" s="447" t="s">
        <v>49</v>
      </c>
      <c r="C373" s="448"/>
      <c r="D373" s="448"/>
      <c r="E373" s="448"/>
      <c r="F373" s="448"/>
      <c r="G373" s="448"/>
      <c r="H373" s="448"/>
      <c r="I373" s="110">
        <v>1509</v>
      </c>
      <c r="J373" s="111"/>
      <c r="K373" s="110">
        <v>1509</v>
      </c>
      <c r="L373" s="111"/>
      <c r="M373" s="110">
        <v>1506</v>
      </c>
      <c r="N373" s="111"/>
      <c r="O373" s="110">
        <v>1501</v>
      </c>
      <c r="P373" s="111"/>
      <c r="Q373" s="110">
        <v>1494</v>
      </c>
      <c r="R373" s="111"/>
      <c r="S373" s="110">
        <v>1486</v>
      </c>
      <c r="T373" s="111"/>
      <c r="U373" s="110">
        <v>1478</v>
      </c>
      <c r="V373" s="111"/>
      <c r="W373" s="110">
        <v>1469</v>
      </c>
      <c r="X373" s="72"/>
    </row>
    <row r="374" spans="1:24" ht="18" customHeight="1">
      <c r="A374" s="446"/>
      <c r="B374" s="447" t="s">
        <v>50</v>
      </c>
      <c r="C374" s="448"/>
      <c r="D374" s="448"/>
      <c r="E374" s="448"/>
      <c r="F374" s="448"/>
      <c r="G374" s="448"/>
      <c r="H374" s="448"/>
      <c r="I374" s="110">
        <v>1568</v>
      </c>
      <c r="J374" s="111"/>
      <c r="K374" s="110">
        <v>1567</v>
      </c>
      <c r="L374" s="111"/>
      <c r="M374" s="110">
        <v>1564</v>
      </c>
      <c r="N374" s="111"/>
      <c r="O374" s="110">
        <v>1559</v>
      </c>
      <c r="P374" s="111"/>
      <c r="Q374" s="110">
        <v>1552</v>
      </c>
      <c r="R374" s="111"/>
      <c r="S374" s="110">
        <v>1544</v>
      </c>
      <c r="T374" s="111"/>
      <c r="U374" s="110">
        <v>1535</v>
      </c>
      <c r="V374" s="111"/>
      <c r="W374" s="110">
        <v>1526</v>
      </c>
      <c r="X374" s="72"/>
    </row>
    <row r="375" spans="1:24" ht="18" customHeight="1">
      <c r="A375" s="446"/>
      <c r="B375" s="447" t="s">
        <v>51</v>
      </c>
      <c r="C375" s="448"/>
      <c r="D375" s="448"/>
      <c r="E375" s="448"/>
      <c r="F375" s="448"/>
      <c r="G375" s="448"/>
      <c r="H375" s="448"/>
      <c r="I375" s="110">
        <v>1611</v>
      </c>
      <c r="J375" s="111"/>
      <c r="K375" s="110">
        <v>1611</v>
      </c>
      <c r="L375" s="111"/>
      <c r="M375" s="110">
        <v>1608</v>
      </c>
      <c r="N375" s="111"/>
      <c r="O375" s="110">
        <v>1602</v>
      </c>
      <c r="P375" s="111"/>
      <c r="Q375" s="110">
        <v>1595</v>
      </c>
      <c r="R375" s="111"/>
      <c r="S375" s="110">
        <v>1587</v>
      </c>
      <c r="T375" s="111"/>
      <c r="U375" s="110">
        <v>1578</v>
      </c>
      <c r="V375" s="111"/>
      <c r="W375" s="110">
        <v>1568</v>
      </c>
      <c r="X375" s="72"/>
    </row>
    <row r="376" spans="1:24" ht="18" customHeight="1">
      <c r="A376" s="446"/>
      <c r="B376" s="447" t="s">
        <v>52</v>
      </c>
      <c r="C376" s="448"/>
      <c r="D376" s="448"/>
      <c r="E376" s="448"/>
      <c r="F376" s="448"/>
      <c r="G376" s="448"/>
      <c r="H376" s="448"/>
      <c r="I376" s="110">
        <v>1639</v>
      </c>
      <c r="J376" s="111"/>
      <c r="K376" s="110">
        <v>1639</v>
      </c>
      <c r="L376" s="111"/>
      <c r="M376" s="110">
        <v>1635</v>
      </c>
      <c r="N376" s="111"/>
      <c r="O376" s="110">
        <v>1630</v>
      </c>
      <c r="P376" s="111"/>
      <c r="Q376" s="110">
        <v>1623</v>
      </c>
      <c r="R376" s="111"/>
      <c r="S376" s="110">
        <v>1614</v>
      </c>
      <c r="T376" s="111"/>
      <c r="U376" s="110">
        <v>1605</v>
      </c>
      <c r="V376" s="111"/>
      <c r="W376" s="110">
        <v>1596</v>
      </c>
      <c r="X376" s="72"/>
    </row>
    <row r="377" spans="1:24" ht="18" customHeight="1">
      <c r="A377" s="446"/>
      <c r="B377" s="447" t="s">
        <v>53</v>
      </c>
      <c r="C377" s="448"/>
      <c r="D377" s="448"/>
      <c r="E377" s="448"/>
      <c r="F377" s="448"/>
      <c r="G377" s="448"/>
      <c r="H377" s="448"/>
      <c r="I377" s="110">
        <v>1652</v>
      </c>
      <c r="J377" s="111"/>
      <c r="K377" s="110">
        <v>1651</v>
      </c>
      <c r="L377" s="111"/>
      <c r="M377" s="110">
        <v>1648</v>
      </c>
      <c r="N377" s="111"/>
      <c r="O377" s="110">
        <v>1643</v>
      </c>
      <c r="P377" s="111"/>
      <c r="Q377" s="110">
        <v>1635</v>
      </c>
      <c r="R377" s="111"/>
      <c r="S377" s="110">
        <v>1627</v>
      </c>
      <c r="T377" s="111"/>
      <c r="U377" s="110">
        <v>1617</v>
      </c>
      <c r="V377" s="111"/>
      <c r="W377" s="110">
        <v>1608</v>
      </c>
      <c r="X377" s="72"/>
    </row>
    <row r="378" spans="1:24" ht="18" customHeight="1">
      <c r="A378" s="446"/>
      <c r="B378" s="447" t="s">
        <v>54</v>
      </c>
      <c r="C378" s="448"/>
      <c r="D378" s="448"/>
      <c r="E378" s="448"/>
      <c r="F378" s="448"/>
      <c r="G378" s="448"/>
      <c r="H378" s="448"/>
      <c r="I378" s="110">
        <v>1649</v>
      </c>
      <c r="J378" s="111"/>
      <c r="K378" s="110">
        <v>1649</v>
      </c>
      <c r="L378" s="111"/>
      <c r="M378" s="110">
        <v>1646</v>
      </c>
      <c r="N378" s="111"/>
      <c r="O378" s="110">
        <v>1640</v>
      </c>
      <c r="P378" s="111"/>
      <c r="Q378" s="110">
        <v>1633</v>
      </c>
      <c r="R378" s="111"/>
      <c r="S378" s="110">
        <v>1624</v>
      </c>
      <c r="T378" s="111"/>
      <c r="U378" s="110">
        <v>1615</v>
      </c>
      <c r="V378" s="111"/>
      <c r="W378" s="110">
        <v>1605</v>
      </c>
      <c r="X378" s="72"/>
    </row>
    <row r="379" spans="1:24" ht="18" customHeight="1">
      <c r="A379" s="446"/>
      <c r="B379" s="447" t="s">
        <v>55</v>
      </c>
      <c r="C379" s="448"/>
      <c r="D379" s="448"/>
      <c r="E379" s="448"/>
      <c r="F379" s="448"/>
      <c r="G379" s="448"/>
      <c r="H379" s="448"/>
      <c r="I379" s="110">
        <v>1631</v>
      </c>
      <c r="J379" s="111"/>
      <c r="K379" s="110">
        <v>1631</v>
      </c>
      <c r="L379" s="111"/>
      <c r="M379" s="110">
        <v>1628</v>
      </c>
      <c r="N379" s="111"/>
      <c r="O379" s="110">
        <v>1622</v>
      </c>
      <c r="P379" s="111"/>
      <c r="Q379" s="110">
        <v>1615</v>
      </c>
      <c r="R379" s="111"/>
      <c r="S379" s="110">
        <v>1607</v>
      </c>
      <c r="T379" s="111"/>
      <c r="U379" s="110">
        <v>1597</v>
      </c>
      <c r="V379" s="111"/>
      <c r="W379" s="110">
        <v>1588</v>
      </c>
      <c r="X379" s="72"/>
    </row>
    <row r="380" spans="1:24" ht="18" customHeight="1">
      <c r="A380" s="446"/>
      <c r="B380" s="447" t="s">
        <v>56</v>
      </c>
      <c r="C380" s="448"/>
      <c r="D380" s="448"/>
      <c r="E380" s="448"/>
      <c r="F380" s="448"/>
      <c r="G380" s="448"/>
      <c r="H380" s="448"/>
      <c r="I380" s="110">
        <v>1598</v>
      </c>
      <c r="J380" s="111"/>
      <c r="K380" s="110">
        <v>1598</v>
      </c>
      <c r="L380" s="111"/>
      <c r="M380" s="110">
        <v>1595</v>
      </c>
      <c r="N380" s="111"/>
      <c r="O380" s="110">
        <v>1589</v>
      </c>
      <c r="P380" s="111"/>
      <c r="Q380" s="110">
        <v>1582</v>
      </c>
      <c r="R380" s="111"/>
      <c r="S380" s="110">
        <v>1574</v>
      </c>
      <c r="T380" s="111"/>
      <c r="U380" s="110">
        <v>1565</v>
      </c>
      <c r="V380" s="111"/>
      <c r="W380" s="110">
        <v>1556</v>
      </c>
      <c r="X380" s="72"/>
    </row>
    <row r="381" spans="1:24" ht="18" customHeight="1">
      <c r="A381" s="446"/>
      <c r="B381" s="447" t="s">
        <v>57</v>
      </c>
      <c r="C381" s="448"/>
      <c r="D381" s="448"/>
      <c r="E381" s="448"/>
      <c r="F381" s="448"/>
      <c r="G381" s="448"/>
      <c r="H381" s="448"/>
      <c r="I381" s="110">
        <v>1549</v>
      </c>
      <c r="J381" s="111"/>
      <c r="K381" s="110">
        <v>1549</v>
      </c>
      <c r="L381" s="111"/>
      <c r="M381" s="110">
        <v>1546</v>
      </c>
      <c r="N381" s="111"/>
      <c r="O381" s="110">
        <v>1541</v>
      </c>
      <c r="P381" s="111"/>
      <c r="Q381" s="110">
        <v>1534</v>
      </c>
      <c r="R381" s="111"/>
      <c r="S381" s="110">
        <v>1526</v>
      </c>
      <c r="T381" s="111"/>
      <c r="U381" s="110">
        <v>1517</v>
      </c>
      <c r="V381" s="111"/>
      <c r="W381" s="110">
        <v>1508</v>
      </c>
      <c r="X381" s="72"/>
    </row>
    <row r="382" spans="1:24" ht="6" customHeight="1">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11"/>
    </row>
    <row r="383" spans="1:24" ht="18" customHeight="1">
      <c r="A383" s="92" t="s">
        <v>148</v>
      </c>
      <c r="B383" s="73"/>
      <c r="C383" s="73"/>
      <c r="D383" s="73"/>
      <c r="E383" s="73"/>
      <c r="F383" s="73"/>
      <c r="G383" s="73"/>
      <c r="H383" s="73"/>
      <c r="I383" s="73"/>
      <c r="J383" s="73"/>
      <c r="K383" s="73"/>
      <c r="L383" s="73"/>
      <c r="M383" s="73"/>
      <c r="N383" s="73"/>
      <c r="O383" s="73"/>
      <c r="P383" s="73"/>
      <c r="Q383" s="73"/>
      <c r="R383" s="73"/>
      <c r="S383" s="73"/>
      <c r="T383" s="73"/>
      <c r="U383" s="73"/>
      <c r="V383" s="73"/>
      <c r="W383" s="73"/>
      <c r="X383" s="78" t="s">
        <v>118</v>
      </c>
    </row>
    <row r="384" spans="1:24" ht="18" customHeight="1">
      <c r="A384" s="445"/>
      <c r="B384" s="445"/>
      <c r="C384" s="445"/>
      <c r="D384" s="445"/>
      <c r="E384" s="445"/>
      <c r="F384" s="445"/>
      <c r="G384" s="445"/>
      <c r="H384" s="445"/>
      <c r="I384" s="445" t="s">
        <v>47</v>
      </c>
      <c r="J384" s="445"/>
      <c r="K384" s="445"/>
      <c r="L384" s="445"/>
      <c r="M384" s="445"/>
      <c r="N384" s="445"/>
      <c r="O384" s="445"/>
      <c r="P384" s="445"/>
      <c r="Q384" s="445"/>
      <c r="R384" s="445"/>
      <c r="S384" s="445"/>
      <c r="T384" s="445"/>
      <c r="U384" s="445"/>
      <c r="V384" s="445"/>
      <c r="W384" s="445"/>
      <c r="X384" s="445"/>
    </row>
    <row r="385" spans="1:24" ht="18" customHeight="1">
      <c r="A385" s="445"/>
      <c r="B385" s="445"/>
      <c r="C385" s="445"/>
      <c r="D385" s="445"/>
      <c r="E385" s="445"/>
      <c r="F385" s="445"/>
      <c r="G385" s="445"/>
      <c r="H385" s="445"/>
      <c r="I385" s="445" t="s">
        <v>48</v>
      </c>
      <c r="J385" s="445"/>
      <c r="K385" s="445" t="s">
        <v>58</v>
      </c>
      <c r="L385" s="445"/>
      <c r="M385" s="445" t="s">
        <v>59</v>
      </c>
      <c r="N385" s="445"/>
      <c r="O385" s="445" t="s">
        <v>60</v>
      </c>
      <c r="P385" s="445"/>
      <c r="Q385" s="445" t="s">
        <v>61</v>
      </c>
      <c r="R385" s="445"/>
      <c r="S385" s="445" t="s">
        <v>62</v>
      </c>
      <c r="T385" s="445"/>
      <c r="U385" s="445" t="s">
        <v>63</v>
      </c>
      <c r="V385" s="445"/>
      <c r="W385" s="445" t="s">
        <v>64</v>
      </c>
      <c r="X385" s="445"/>
    </row>
    <row r="386" spans="1:24" ht="18" customHeight="1">
      <c r="A386" s="445"/>
      <c r="B386" s="445"/>
      <c r="C386" s="445"/>
      <c r="D386" s="445"/>
      <c r="E386" s="445"/>
      <c r="F386" s="445"/>
      <c r="G386" s="445"/>
      <c r="H386" s="445"/>
      <c r="I386" s="445" t="s">
        <v>15</v>
      </c>
      <c r="J386" s="445"/>
      <c r="K386" s="445" t="s">
        <v>68</v>
      </c>
      <c r="L386" s="445"/>
      <c r="M386" s="445" t="s">
        <v>16</v>
      </c>
      <c r="N386" s="445"/>
      <c r="O386" s="445" t="s">
        <v>17</v>
      </c>
      <c r="P386" s="445"/>
      <c r="Q386" s="445" t="s">
        <v>18</v>
      </c>
      <c r="R386" s="445"/>
      <c r="S386" s="445" t="s">
        <v>19</v>
      </c>
      <c r="T386" s="445"/>
      <c r="U386" s="445" t="s">
        <v>20</v>
      </c>
      <c r="V386" s="445"/>
      <c r="W386" s="445" t="s">
        <v>69</v>
      </c>
      <c r="X386" s="445"/>
    </row>
    <row r="387" spans="1:24" ht="18" customHeight="1">
      <c r="A387" s="446" t="s">
        <v>44</v>
      </c>
      <c r="B387" s="447" t="s">
        <v>49</v>
      </c>
      <c r="C387" s="448"/>
      <c r="D387" s="448"/>
      <c r="E387" s="448"/>
      <c r="F387" s="448"/>
      <c r="G387" s="448"/>
      <c r="H387" s="448"/>
      <c r="I387" s="110">
        <v>1078</v>
      </c>
      <c r="J387" s="111"/>
      <c r="K387" s="110">
        <v>1078</v>
      </c>
      <c r="L387" s="111"/>
      <c r="M387" s="110">
        <v>1076</v>
      </c>
      <c r="N387" s="111"/>
      <c r="O387" s="110">
        <v>1072</v>
      </c>
      <c r="P387" s="111"/>
      <c r="Q387" s="110">
        <v>1067</v>
      </c>
      <c r="R387" s="111"/>
      <c r="S387" s="110">
        <v>1062</v>
      </c>
      <c r="T387" s="111"/>
      <c r="U387" s="110">
        <v>1056</v>
      </c>
      <c r="V387" s="111"/>
      <c r="W387" s="110">
        <v>1049</v>
      </c>
      <c r="X387" s="72"/>
    </row>
    <row r="388" spans="1:24" ht="18" customHeight="1">
      <c r="A388" s="446"/>
      <c r="B388" s="447" t="s">
        <v>50</v>
      </c>
      <c r="C388" s="448"/>
      <c r="D388" s="448"/>
      <c r="E388" s="448"/>
      <c r="F388" s="448"/>
      <c r="G388" s="448"/>
      <c r="H388" s="448"/>
      <c r="I388" s="110">
        <v>1112</v>
      </c>
      <c r="J388" s="111"/>
      <c r="K388" s="110">
        <v>1111</v>
      </c>
      <c r="L388" s="111"/>
      <c r="M388" s="110">
        <v>1109</v>
      </c>
      <c r="N388" s="111"/>
      <c r="O388" s="110">
        <v>1106</v>
      </c>
      <c r="P388" s="111"/>
      <c r="Q388" s="110">
        <v>1101</v>
      </c>
      <c r="R388" s="111"/>
      <c r="S388" s="110">
        <v>1095</v>
      </c>
      <c r="T388" s="111"/>
      <c r="U388" s="110">
        <v>1089</v>
      </c>
      <c r="V388" s="111"/>
      <c r="W388" s="110">
        <v>1082</v>
      </c>
      <c r="X388" s="72"/>
    </row>
    <row r="389" spans="1:24" ht="18" customHeight="1">
      <c r="A389" s="446"/>
      <c r="B389" s="447" t="s">
        <v>51</v>
      </c>
      <c r="C389" s="448"/>
      <c r="D389" s="448"/>
      <c r="E389" s="448"/>
      <c r="F389" s="448"/>
      <c r="G389" s="448"/>
      <c r="H389" s="448"/>
      <c r="I389" s="110">
        <v>1136</v>
      </c>
      <c r="J389" s="111"/>
      <c r="K389" s="110">
        <v>1136</v>
      </c>
      <c r="L389" s="111"/>
      <c r="M389" s="110">
        <v>1134</v>
      </c>
      <c r="N389" s="111"/>
      <c r="O389" s="110">
        <v>1130</v>
      </c>
      <c r="P389" s="111"/>
      <c r="Q389" s="110">
        <v>1125</v>
      </c>
      <c r="R389" s="111"/>
      <c r="S389" s="110">
        <v>1119</v>
      </c>
      <c r="T389" s="111"/>
      <c r="U389" s="110">
        <v>1113</v>
      </c>
      <c r="V389" s="111"/>
      <c r="W389" s="110">
        <v>1106</v>
      </c>
      <c r="X389" s="72"/>
    </row>
    <row r="390" spans="1:24" ht="18" customHeight="1">
      <c r="A390" s="446"/>
      <c r="B390" s="447" t="s">
        <v>52</v>
      </c>
      <c r="C390" s="448"/>
      <c r="D390" s="448"/>
      <c r="E390" s="448"/>
      <c r="F390" s="448"/>
      <c r="G390" s="448"/>
      <c r="H390" s="448"/>
      <c r="I390" s="110">
        <v>1152</v>
      </c>
      <c r="J390" s="111"/>
      <c r="K390" s="110">
        <v>1152</v>
      </c>
      <c r="L390" s="111"/>
      <c r="M390" s="110">
        <v>1150</v>
      </c>
      <c r="N390" s="111"/>
      <c r="O390" s="110">
        <v>1146</v>
      </c>
      <c r="P390" s="111"/>
      <c r="Q390" s="110">
        <v>1141</v>
      </c>
      <c r="R390" s="111"/>
      <c r="S390" s="110">
        <v>1135</v>
      </c>
      <c r="T390" s="111"/>
      <c r="U390" s="110">
        <v>1128</v>
      </c>
      <c r="V390" s="111"/>
      <c r="W390" s="110">
        <v>1122</v>
      </c>
      <c r="X390" s="72"/>
    </row>
    <row r="391" spans="1:24" ht="18" customHeight="1">
      <c r="A391" s="446"/>
      <c r="B391" s="447" t="s">
        <v>53</v>
      </c>
      <c r="C391" s="448"/>
      <c r="D391" s="448"/>
      <c r="E391" s="448"/>
      <c r="F391" s="448"/>
      <c r="G391" s="448"/>
      <c r="H391" s="448"/>
      <c r="I391" s="110">
        <v>1159</v>
      </c>
      <c r="J391" s="111"/>
      <c r="K391" s="110">
        <v>1159</v>
      </c>
      <c r="L391" s="111"/>
      <c r="M391" s="110">
        <v>1156</v>
      </c>
      <c r="N391" s="111"/>
      <c r="O391" s="110">
        <v>1152</v>
      </c>
      <c r="P391" s="111"/>
      <c r="Q391" s="110">
        <v>1147</v>
      </c>
      <c r="R391" s="111"/>
      <c r="S391" s="110">
        <v>1141</v>
      </c>
      <c r="T391" s="111"/>
      <c r="U391" s="110">
        <v>1135</v>
      </c>
      <c r="V391" s="111"/>
      <c r="W391" s="110">
        <v>1128</v>
      </c>
      <c r="X391" s="72"/>
    </row>
    <row r="392" spans="1:24" ht="18" customHeight="1">
      <c r="A392" s="446"/>
      <c r="B392" s="447" t="s">
        <v>54</v>
      </c>
      <c r="C392" s="448"/>
      <c r="D392" s="448"/>
      <c r="E392" s="448"/>
      <c r="F392" s="448"/>
      <c r="G392" s="448"/>
      <c r="H392" s="448"/>
      <c r="I392" s="110">
        <v>1156</v>
      </c>
      <c r="J392" s="111"/>
      <c r="K392" s="110">
        <v>1156</v>
      </c>
      <c r="L392" s="111"/>
      <c r="M392" s="110">
        <v>1154</v>
      </c>
      <c r="N392" s="111"/>
      <c r="O392" s="110">
        <v>1150</v>
      </c>
      <c r="P392" s="111"/>
      <c r="Q392" s="110">
        <v>1145</v>
      </c>
      <c r="R392" s="111"/>
      <c r="S392" s="110">
        <v>1139</v>
      </c>
      <c r="T392" s="111"/>
      <c r="U392" s="110">
        <v>1132</v>
      </c>
      <c r="V392" s="111"/>
      <c r="W392" s="110">
        <v>1126</v>
      </c>
      <c r="X392" s="72"/>
    </row>
    <row r="393" spans="1:24" ht="18" customHeight="1">
      <c r="A393" s="446"/>
      <c r="B393" s="447" t="s">
        <v>55</v>
      </c>
      <c r="C393" s="448"/>
      <c r="D393" s="448"/>
      <c r="E393" s="448"/>
      <c r="F393" s="448"/>
      <c r="G393" s="448"/>
      <c r="H393" s="448"/>
      <c r="I393" s="110">
        <v>1145</v>
      </c>
      <c r="J393" s="111"/>
      <c r="K393" s="110">
        <v>1145</v>
      </c>
      <c r="L393" s="111"/>
      <c r="M393" s="110">
        <v>1143</v>
      </c>
      <c r="N393" s="111"/>
      <c r="O393" s="110">
        <v>1139</v>
      </c>
      <c r="P393" s="111"/>
      <c r="Q393" s="110">
        <v>1134</v>
      </c>
      <c r="R393" s="111"/>
      <c r="S393" s="110">
        <v>1128</v>
      </c>
      <c r="T393" s="111"/>
      <c r="U393" s="110">
        <v>1121</v>
      </c>
      <c r="V393" s="111"/>
      <c r="W393" s="110">
        <v>1115</v>
      </c>
      <c r="X393" s="72"/>
    </row>
    <row r="394" spans="1:24" ht="18" customHeight="1">
      <c r="A394" s="446"/>
      <c r="B394" s="447" t="s">
        <v>56</v>
      </c>
      <c r="C394" s="448"/>
      <c r="D394" s="448"/>
      <c r="E394" s="448"/>
      <c r="F394" s="448"/>
      <c r="G394" s="448"/>
      <c r="H394" s="448"/>
      <c r="I394" s="110">
        <v>1125</v>
      </c>
      <c r="J394" s="111"/>
      <c r="K394" s="110">
        <v>1124</v>
      </c>
      <c r="L394" s="111"/>
      <c r="M394" s="110">
        <v>1122</v>
      </c>
      <c r="N394" s="111"/>
      <c r="O394" s="110">
        <v>1118</v>
      </c>
      <c r="P394" s="111"/>
      <c r="Q394" s="110">
        <v>1113</v>
      </c>
      <c r="R394" s="111"/>
      <c r="S394" s="110">
        <v>1108</v>
      </c>
      <c r="T394" s="111"/>
      <c r="U394" s="110">
        <v>1101</v>
      </c>
      <c r="V394" s="111"/>
      <c r="W394" s="110">
        <v>1095</v>
      </c>
      <c r="X394" s="72"/>
    </row>
    <row r="395" spans="1:24" ht="18" customHeight="1">
      <c r="A395" s="446"/>
      <c r="B395" s="447" t="s">
        <v>57</v>
      </c>
      <c r="C395" s="448"/>
      <c r="D395" s="448"/>
      <c r="E395" s="448"/>
      <c r="F395" s="448"/>
      <c r="G395" s="448"/>
      <c r="H395" s="448"/>
      <c r="I395" s="110">
        <v>1095</v>
      </c>
      <c r="J395" s="111"/>
      <c r="K395" s="110">
        <v>1095</v>
      </c>
      <c r="L395" s="111"/>
      <c r="M395" s="110">
        <v>1093</v>
      </c>
      <c r="N395" s="111"/>
      <c r="O395" s="110">
        <v>1089</v>
      </c>
      <c r="P395" s="111"/>
      <c r="Q395" s="110">
        <v>1084</v>
      </c>
      <c r="R395" s="111"/>
      <c r="S395" s="110">
        <v>1079</v>
      </c>
      <c r="T395" s="111"/>
      <c r="U395" s="110">
        <v>1073</v>
      </c>
      <c r="V395" s="111"/>
      <c r="W395" s="110">
        <v>1066</v>
      </c>
      <c r="X395" s="72"/>
    </row>
    <row r="396" spans="1:24" ht="7.5" customHeight="1">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11"/>
    </row>
    <row r="397" spans="1:24" ht="19.5" customHeight="1">
      <c r="A397" s="81"/>
      <c r="B397" s="73"/>
      <c r="C397" s="73"/>
      <c r="D397" s="73"/>
      <c r="E397" s="73"/>
      <c r="F397" s="73"/>
      <c r="G397" s="73"/>
      <c r="H397" s="73"/>
      <c r="I397" s="73"/>
      <c r="J397" s="73"/>
      <c r="K397" s="73"/>
      <c r="L397" s="73"/>
      <c r="M397" s="73"/>
      <c r="N397" s="73"/>
      <c r="O397" s="73"/>
      <c r="P397" s="73"/>
      <c r="Q397" s="73"/>
      <c r="R397" s="73"/>
      <c r="S397" s="73"/>
      <c r="T397" s="73"/>
      <c r="U397" s="73"/>
      <c r="V397" s="73"/>
      <c r="W397" s="73"/>
      <c r="X397" s="125" t="s">
        <v>210</v>
      </c>
    </row>
    <row r="398" spans="1:24" ht="3.75" customHeight="1">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11"/>
    </row>
    <row r="399" spans="1:24" ht="18" customHeight="1">
      <c r="A399" s="122" t="s">
        <v>93</v>
      </c>
      <c r="B399" s="73"/>
      <c r="C399" s="73"/>
      <c r="D399" s="73"/>
      <c r="E399" s="73"/>
      <c r="F399" s="73"/>
      <c r="G399" s="73"/>
      <c r="H399" s="73"/>
      <c r="I399" s="73"/>
      <c r="J399" s="73"/>
      <c r="K399" s="73"/>
      <c r="L399" s="73"/>
      <c r="M399" s="73"/>
      <c r="N399" s="73"/>
      <c r="O399" s="73"/>
      <c r="P399" s="73"/>
      <c r="Q399" s="73"/>
      <c r="R399" s="73"/>
      <c r="S399" s="73"/>
      <c r="T399" s="73"/>
      <c r="U399" s="73"/>
      <c r="V399" s="73"/>
      <c r="W399" s="73"/>
      <c r="X399" s="11"/>
    </row>
    <row r="400" spans="1:24" ht="4.5" customHeight="1">
      <c r="A400" s="74"/>
      <c r="B400" s="11"/>
      <c r="C400" s="11"/>
      <c r="D400" s="11"/>
      <c r="E400" s="27"/>
      <c r="F400" s="27"/>
      <c r="G400" s="27"/>
      <c r="H400" s="27"/>
      <c r="I400" s="27"/>
      <c r="J400" s="27"/>
      <c r="K400" s="27"/>
      <c r="L400" s="27"/>
      <c r="M400" s="27"/>
      <c r="N400" s="27"/>
      <c r="O400" s="27"/>
      <c r="P400" s="27"/>
      <c r="Q400" s="27"/>
      <c r="R400" s="27"/>
      <c r="S400" s="27"/>
      <c r="T400" s="27"/>
      <c r="U400" s="27"/>
      <c r="V400" s="27"/>
      <c r="W400" s="27"/>
      <c r="X400" s="27"/>
    </row>
    <row r="401" spans="1:24" ht="13.5" customHeight="1">
      <c r="A401" s="86" t="s">
        <v>86</v>
      </c>
      <c r="B401" s="76" t="s">
        <v>88</v>
      </c>
      <c r="C401" s="73"/>
      <c r="D401" s="73"/>
      <c r="E401" s="73"/>
      <c r="F401" s="73"/>
      <c r="G401" s="73"/>
      <c r="H401" s="73"/>
      <c r="I401" s="73"/>
      <c r="J401" s="73"/>
      <c r="K401" s="73"/>
      <c r="L401" s="73"/>
      <c r="M401" s="73"/>
      <c r="N401" s="73"/>
      <c r="O401" s="73"/>
      <c r="P401" s="73"/>
      <c r="Q401" s="73"/>
      <c r="R401" s="73"/>
      <c r="S401" s="73"/>
      <c r="T401" s="73"/>
      <c r="U401" s="73"/>
      <c r="V401" s="73"/>
      <c r="W401" s="73"/>
      <c r="X401" s="11"/>
    </row>
    <row r="402" spans="1:24" ht="13.5" customHeight="1">
      <c r="A402" s="75" t="s">
        <v>86</v>
      </c>
      <c r="B402" s="76" t="s">
        <v>131</v>
      </c>
      <c r="C402" s="11"/>
      <c r="D402" s="11"/>
      <c r="E402" s="27"/>
      <c r="F402" s="27"/>
      <c r="G402" s="27"/>
      <c r="H402" s="27"/>
      <c r="I402" s="27"/>
      <c r="J402" s="27"/>
      <c r="K402" s="27"/>
      <c r="L402" s="27"/>
      <c r="M402" s="27"/>
      <c r="N402" s="27"/>
      <c r="O402" s="27"/>
      <c r="P402" s="27"/>
      <c r="Q402" s="27"/>
      <c r="R402" s="27"/>
      <c r="S402" s="27"/>
      <c r="T402" s="27"/>
      <c r="U402" s="27"/>
      <c r="V402" s="27"/>
      <c r="W402" s="27"/>
      <c r="X402" s="27"/>
    </row>
    <row r="403" spans="1:24" ht="13.5" customHeight="1">
      <c r="A403" s="77"/>
      <c r="B403" s="76" t="s">
        <v>0</v>
      </c>
      <c r="C403" s="11"/>
      <c r="D403" s="11"/>
      <c r="E403" s="27"/>
      <c r="F403" s="27"/>
      <c r="G403" s="27"/>
      <c r="H403" s="27"/>
      <c r="I403" s="27"/>
      <c r="J403" s="27"/>
      <c r="K403" s="27"/>
      <c r="L403" s="27"/>
      <c r="M403" s="27"/>
      <c r="N403" s="27"/>
      <c r="O403" s="27"/>
      <c r="P403" s="27"/>
      <c r="Q403" s="27"/>
      <c r="R403" s="27"/>
      <c r="S403" s="27"/>
      <c r="T403" s="27"/>
      <c r="U403" s="27"/>
      <c r="V403" s="27"/>
      <c r="W403" s="27"/>
      <c r="X403" s="27"/>
    </row>
    <row r="404" spans="1:24" ht="13.5" customHeight="1">
      <c r="A404" s="75" t="s">
        <v>86</v>
      </c>
      <c r="B404" s="76" t="s">
        <v>87</v>
      </c>
      <c r="C404" s="11"/>
      <c r="D404" s="11"/>
      <c r="E404" s="27"/>
      <c r="F404" s="27"/>
      <c r="G404" s="27"/>
      <c r="H404" s="27"/>
      <c r="I404" s="27"/>
      <c r="J404" s="27"/>
      <c r="K404" s="27"/>
      <c r="L404" s="27"/>
      <c r="M404" s="27"/>
      <c r="N404" s="27"/>
      <c r="O404" s="27"/>
      <c r="P404" s="27"/>
      <c r="Q404" s="27"/>
      <c r="R404" s="27"/>
      <c r="S404" s="27"/>
      <c r="T404" s="27"/>
      <c r="U404" s="27"/>
      <c r="V404" s="27"/>
      <c r="W404" s="27"/>
      <c r="X404" s="27"/>
    </row>
    <row r="405" spans="1:24" ht="7.5" customHeight="1">
      <c r="A405" s="74"/>
      <c r="B405" s="11"/>
      <c r="C405" s="11"/>
      <c r="D405" s="11"/>
      <c r="E405" s="27"/>
      <c r="F405" s="27"/>
      <c r="G405" s="27"/>
      <c r="H405" s="27"/>
      <c r="I405" s="27"/>
      <c r="J405" s="27"/>
      <c r="K405" s="27"/>
      <c r="L405" s="27"/>
      <c r="M405" s="27"/>
      <c r="N405" s="27"/>
      <c r="O405" s="27"/>
      <c r="P405" s="27"/>
      <c r="Q405" s="27"/>
      <c r="R405" s="27"/>
      <c r="S405" s="27"/>
      <c r="T405" s="27"/>
      <c r="U405" s="27"/>
      <c r="V405" s="27"/>
      <c r="W405" s="27"/>
      <c r="X405" s="27"/>
    </row>
    <row r="406" spans="1:24" ht="18" customHeight="1">
      <c r="A406" s="92" t="s">
        <v>149</v>
      </c>
      <c r="B406" s="73"/>
      <c r="C406" s="73"/>
      <c r="D406" s="73"/>
      <c r="E406" s="73"/>
      <c r="F406" s="73"/>
      <c r="G406" s="73"/>
      <c r="H406" s="73"/>
      <c r="I406" s="73"/>
      <c r="J406" s="73"/>
      <c r="K406" s="73"/>
      <c r="L406" s="73"/>
      <c r="M406" s="73"/>
      <c r="N406" s="73"/>
      <c r="O406" s="73"/>
      <c r="P406" s="73"/>
      <c r="Q406" s="73"/>
      <c r="R406" s="73"/>
      <c r="S406" s="73"/>
      <c r="T406" s="73"/>
      <c r="U406" s="73"/>
      <c r="V406" s="73"/>
      <c r="W406" s="73"/>
      <c r="X406" s="78" t="s">
        <v>118</v>
      </c>
    </row>
    <row r="407" spans="1:24" ht="18" customHeight="1">
      <c r="A407" s="445"/>
      <c r="B407" s="445"/>
      <c r="C407" s="445"/>
      <c r="D407" s="445"/>
      <c r="E407" s="445"/>
      <c r="F407" s="445"/>
      <c r="G407" s="445"/>
      <c r="H407" s="445"/>
      <c r="I407" s="445" t="s">
        <v>47</v>
      </c>
      <c r="J407" s="445"/>
      <c r="K407" s="445"/>
      <c r="L407" s="445"/>
      <c r="M407" s="445"/>
      <c r="N407" s="445"/>
      <c r="O407" s="445"/>
      <c r="P407" s="445"/>
      <c r="Q407" s="445"/>
      <c r="R407" s="445"/>
      <c r="S407" s="445"/>
      <c r="T407" s="445"/>
      <c r="U407" s="445"/>
      <c r="V407" s="445"/>
      <c r="W407" s="445"/>
      <c r="X407" s="445"/>
    </row>
    <row r="408" spans="1:24" ht="18" customHeight="1">
      <c r="A408" s="445"/>
      <c r="B408" s="445"/>
      <c r="C408" s="445"/>
      <c r="D408" s="445"/>
      <c r="E408" s="445"/>
      <c r="F408" s="445"/>
      <c r="G408" s="445"/>
      <c r="H408" s="445"/>
      <c r="I408" s="445" t="s">
        <v>48</v>
      </c>
      <c r="J408" s="445"/>
      <c r="K408" s="445" t="s">
        <v>58</v>
      </c>
      <c r="L408" s="445"/>
      <c r="M408" s="445" t="s">
        <v>59</v>
      </c>
      <c r="N408" s="445"/>
      <c r="O408" s="445" t="s">
        <v>60</v>
      </c>
      <c r="P408" s="445"/>
      <c r="Q408" s="445" t="s">
        <v>61</v>
      </c>
      <c r="R408" s="445"/>
      <c r="S408" s="445" t="s">
        <v>62</v>
      </c>
      <c r="T408" s="445"/>
      <c r="U408" s="445" t="s">
        <v>63</v>
      </c>
      <c r="V408" s="445"/>
      <c r="W408" s="445" t="s">
        <v>64</v>
      </c>
      <c r="X408" s="445"/>
    </row>
    <row r="409" spans="1:24" ht="18" customHeight="1">
      <c r="A409" s="445"/>
      <c r="B409" s="445"/>
      <c r="C409" s="445"/>
      <c r="D409" s="445"/>
      <c r="E409" s="445"/>
      <c r="F409" s="445"/>
      <c r="G409" s="445"/>
      <c r="H409" s="445"/>
      <c r="I409" s="445" t="s">
        <v>15</v>
      </c>
      <c r="J409" s="445"/>
      <c r="K409" s="445" t="s">
        <v>68</v>
      </c>
      <c r="L409" s="445"/>
      <c r="M409" s="445" t="s">
        <v>16</v>
      </c>
      <c r="N409" s="445"/>
      <c r="O409" s="445" t="s">
        <v>17</v>
      </c>
      <c r="P409" s="445"/>
      <c r="Q409" s="445" t="s">
        <v>18</v>
      </c>
      <c r="R409" s="445"/>
      <c r="S409" s="445" t="s">
        <v>19</v>
      </c>
      <c r="T409" s="445"/>
      <c r="U409" s="445" t="s">
        <v>20</v>
      </c>
      <c r="V409" s="445"/>
      <c r="W409" s="445" t="s">
        <v>69</v>
      </c>
      <c r="X409" s="445"/>
    </row>
    <row r="410" spans="1:24" ht="18" customHeight="1">
      <c r="A410" s="446" t="s">
        <v>44</v>
      </c>
      <c r="B410" s="447" t="s">
        <v>49</v>
      </c>
      <c r="C410" s="448"/>
      <c r="D410" s="448"/>
      <c r="E410" s="448"/>
      <c r="F410" s="448"/>
      <c r="G410" s="448"/>
      <c r="H410" s="448"/>
      <c r="I410" s="110">
        <v>1084</v>
      </c>
      <c r="J410" s="111"/>
      <c r="K410" s="110">
        <v>1084</v>
      </c>
      <c r="L410" s="111"/>
      <c r="M410" s="110">
        <v>1082</v>
      </c>
      <c r="N410" s="111"/>
      <c r="O410" s="110">
        <v>1078</v>
      </c>
      <c r="P410" s="111"/>
      <c r="Q410" s="110">
        <v>1073</v>
      </c>
      <c r="R410" s="111"/>
      <c r="S410" s="110">
        <v>1068</v>
      </c>
      <c r="T410" s="111"/>
      <c r="U410" s="110">
        <v>1061</v>
      </c>
      <c r="V410" s="111"/>
      <c r="W410" s="110">
        <v>1055</v>
      </c>
      <c r="X410" s="72"/>
    </row>
    <row r="411" spans="1:24" ht="18" customHeight="1">
      <c r="A411" s="446"/>
      <c r="B411" s="447" t="s">
        <v>50</v>
      </c>
      <c r="C411" s="448"/>
      <c r="D411" s="448"/>
      <c r="E411" s="448"/>
      <c r="F411" s="448"/>
      <c r="G411" s="448"/>
      <c r="H411" s="448"/>
      <c r="I411" s="110">
        <v>1104</v>
      </c>
      <c r="J411" s="111"/>
      <c r="K411" s="110">
        <v>1104</v>
      </c>
      <c r="L411" s="111"/>
      <c r="M411" s="110">
        <v>1102</v>
      </c>
      <c r="N411" s="111"/>
      <c r="O411" s="110">
        <v>1098</v>
      </c>
      <c r="P411" s="111"/>
      <c r="Q411" s="110">
        <v>1093</v>
      </c>
      <c r="R411" s="111"/>
      <c r="S411" s="110">
        <v>1087</v>
      </c>
      <c r="T411" s="111"/>
      <c r="U411" s="110">
        <v>1081</v>
      </c>
      <c r="V411" s="111"/>
      <c r="W411" s="110">
        <v>1075</v>
      </c>
      <c r="X411" s="72"/>
    </row>
    <row r="412" spans="1:24" ht="18" customHeight="1">
      <c r="A412" s="446"/>
      <c r="B412" s="447" t="s">
        <v>51</v>
      </c>
      <c r="C412" s="448"/>
      <c r="D412" s="448"/>
      <c r="E412" s="448"/>
      <c r="F412" s="448"/>
      <c r="G412" s="448"/>
      <c r="H412" s="448"/>
      <c r="I412" s="110">
        <v>1128</v>
      </c>
      <c r="J412" s="111"/>
      <c r="K412" s="110">
        <v>1128</v>
      </c>
      <c r="L412" s="111"/>
      <c r="M412" s="110">
        <v>1126</v>
      </c>
      <c r="N412" s="111"/>
      <c r="O412" s="110">
        <v>1122</v>
      </c>
      <c r="P412" s="111"/>
      <c r="Q412" s="110">
        <v>1117</v>
      </c>
      <c r="R412" s="111"/>
      <c r="S412" s="110">
        <v>1111</v>
      </c>
      <c r="T412" s="111"/>
      <c r="U412" s="110">
        <v>1105</v>
      </c>
      <c r="V412" s="111"/>
      <c r="W412" s="110">
        <v>1098</v>
      </c>
      <c r="X412" s="72"/>
    </row>
    <row r="413" spans="1:24" ht="18" customHeight="1">
      <c r="A413" s="446"/>
      <c r="B413" s="447" t="s">
        <v>52</v>
      </c>
      <c r="C413" s="448"/>
      <c r="D413" s="448"/>
      <c r="E413" s="448"/>
      <c r="F413" s="448"/>
      <c r="G413" s="448"/>
      <c r="H413" s="448"/>
      <c r="I413" s="110">
        <v>1149</v>
      </c>
      <c r="J413" s="111"/>
      <c r="K413" s="110">
        <v>1149</v>
      </c>
      <c r="L413" s="111"/>
      <c r="M413" s="110">
        <v>1146</v>
      </c>
      <c r="N413" s="111"/>
      <c r="O413" s="110">
        <v>1142</v>
      </c>
      <c r="P413" s="111"/>
      <c r="Q413" s="110">
        <v>1137</v>
      </c>
      <c r="R413" s="111"/>
      <c r="S413" s="110">
        <v>1131</v>
      </c>
      <c r="T413" s="111"/>
      <c r="U413" s="110">
        <v>1125</v>
      </c>
      <c r="V413" s="111"/>
      <c r="W413" s="110">
        <v>1118</v>
      </c>
      <c r="X413" s="72"/>
    </row>
    <row r="414" spans="1:24" ht="18" customHeight="1">
      <c r="A414" s="446"/>
      <c r="B414" s="447" t="s">
        <v>53</v>
      </c>
      <c r="C414" s="448"/>
      <c r="D414" s="448"/>
      <c r="E414" s="448"/>
      <c r="F414" s="448"/>
      <c r="G414" s="448"/>
      <c r="H414" s="448"/>
      <c r="I414" s="110">
        <v>1161</v>
      </c>
      <c r="J414" s="111"/>
      <c r="K414" s="110">
        <v>1161</v>
      </c>
      <c r="L414" s="111"/>
      <c r="M414" s="110">
        <v>1159</v>
      </c>
      <c r="N414" s="111"/>
      <c r="O414" s="110">
        <v>1155</v>
      </c>
      <c r="P414" s="111"/>
      <c r="Q414" s="110">
        <v>1150</v>
      </c>
      <c r="R414" s="111"/>
      <c r="S414" s="110">
        <v>1144</v>
      </c>
      <c r="T414" s="111"/>
      <c r="U414" s="110">
        <v>1137</v>
      </c>
      <c r="V414" s="111"/>
      <c r="W414" s="110">
        <v>1131</v>
      </c>
      <c r="X414" s="72"/>
    </row>
    <row r="415" spans="1:24" ht="18" customHeight="1">
      <c r="A415" s="446"/>
      <c r="B415" s="447" t="s">
        <v>54</v>
      </c>
      <c r="C415" s="448"/>
      <c r="D415" s="448"/>
      <c r="E415" s="448"/>
      <c r="F415" s="448"/>
      <c r="G415" s="448"/>
      <c r="H415" s="448"/>
      <c r="I415" s="110">
        <v>1163</v>
      </c>
      <c r="J415" s="111"/>
      <c r="K415" s="110">
        <v>1163</v>
      </c>
      <c r="L415" s="111"/>
      <c r="M415" s="110">
        <v>1161</v>
      </c>
      <c r="N415" s="111"/>
      <c r="O415" s="110">
        <v>1157</v>
      </c>
      <c r="P415" s="111"/>
      <c r="Q415" s="110">
        <v>1152</v>
      </c>
      <c r="R415" s="111"/>
      <c r="S415" s="110">
        <v>1146</v>
      </c>
      <c r="T415" s="111"/>
      <c r="U415" s="110">
        <v>1139</v>
      </c>
      <c r="V415" s="111"/>
      <c r="W415" s="110">
        <v>1133</v>
      </c>
      <c r="X415" s="72"/>
    </row>
    <row r="416" spans="1:24" ht="18" customHeight="1">
      <c r="A416" s="446"/>
      <c r="B416" s="447" t="s">
        <v>55</v>
      </c>
      <c r="C416" s="448"/>
      <c r="D416" s="448"/>
      <c r="E416" s="448"/>
      <c r="F416" s="448"/>
      <c r="G416" s="448"/>
      <c r="H416" s="448"/>
      <c r="I416" s="110">
        <v>1154</v>
      </c>
      <c r="J416" s="111"/>
      <c r="K416" s="110">
        <v>1154</v>
      </c>
      <c r="L416" s="111"/>
      <c r="M416" s="110">
        <v>1152</v>
      </c>
      <c r="N416" s="111"/>
      <c r="O416" s="110">
        <v>1148</v>
      </c>
      <c r="P416" s="111"/>
      <c r="Q416" s="110">
        <v>1143</v>
      </c>
      <c r="R416" s="111"/>
      <c r="S416" s="110">
        <v>1137</v>
      </c>
      <c r="T416" s="111"/>
      <c r="U416" s="110">
        <v>1131</v>
      </c>
      <c r="V416" s="111"/>
      <c r="W416" s="110">
        <v>1124</v>
      </c>
      <c r="X416" s="72"/>
    </row>
    <row r="417" spans="1:24" ht="18" customHeight="1">
      <c r="A417" s="446"/>
      <c r="B417" s="447" t="s">
        <v>56</v>
      </c>
      <c r="C417" s="448"/>
      <c r="D417" s="448"/>
      <c r="E417" s="448"/>
      <c r="F417" s="448"/>
      <c r="G417" s="448"/>
      <c r="H417" s="448"/>
      <c r="I417" s="110">
        <v>1137</v>
      </c>
      <c r="J417" s="111"/>
      <c r="K417" s="110">
        <v>1137</v>
      </c>
      <c r="L417" s="111"/>
      <c r="M417" s="110">
        <v>1134</v>
      </c>
      <c r="N417" s="111"/>
      <c r="O417" s="110">
        <v>1130</v>
      </c>
      <c r="P417" s="111"/>
      <c r="Q417" s="110">
        <v>1125</v>
      </c>
      <c r="R417" s="111"/>
      <c r="S417" s="110">
        <v>1120</v>
      </c>
      <c r="T417" s="111"/>
      <c r="U417" s="110">
        <v>1113</v>
      </c>
      <c r="V417" s="111"/>
      <c r="W417" s="110">
        <v>1107</v>
      </c>
      <c r="X417" s="72"/>
    </row>
    <row r="418" spans="1:24" ht="18" customHeight="1">
      <c r="A418" s="446"/>
      <c r="B418" s="447" t="s">
        <v>57</v>
      </c>
      <c r="C418" s="448"/>
      <c r="D418" s="448"/>
      <c r="E418" s="448"/>
      <c r="F418" s="448"/>
      <c r="G418" s="448"/>
      <c r="H418" s="448"/>
      <c r="I418" s="110">
        <v>1115</v>
      </c>
      <c r="J418" s="111"/>
      <c r="K418" s="110">
        <v>1115</v>
      </c>
      <c r="L418" s="111"/>
      <c r="M418" s="110">
        <v>1112</v>
      </c>
      <c r="N418" s="111"/>
      <c r="O418" s="110">
        <v>1109</v>
      </c>
      <c r="P418" s="111"/>
      <c r="Q418" s="110">
        <v>1104</v>
      </c>
      <c r="R418" s="111"/>
      <c r="S418" s="110">
        <v>1098</v>
      </c>
      <c r="T418" s="111"/>
      <c r="U418" s="110">
        <v>1092</v>
      </c>
      <c r="V418" s="111"/>
      <c r="W418" s="110">
        <v>1085</v>
      </c>
      <c r="X418" s="72"/>
    </row>
    <row r="419" spans="1:24" ht="12.75">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11"/>
    </row>
    <row r="420" spans="1:24" ht="12.75">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11"/>
    </row>
    <row r="421" spans="1:24" ht="12.75">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11"/>
    </row>
    <row r="422" spans="1:24" ht="12.75">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11"/>
    </row>
    <row r="423" spans="1:24" ht="12.75">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11"/>
    </row>
    <row r="424" spans="1:24" ht="12.75">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11"/>
    </row>
    <row r="425" spans="1:24" ht="12.75">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11"/>
    </row>
    <row r="426" spans="1:24" ht="12.75">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11"/>
    </row>
    <row r="427" spans="1:24" ht="12.75">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11"/>
    </row>
    <row r="428" spans="1:24" ht="12.75">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11"/>
    </row>
    <row r="429" spans="1:24" ht="12.75">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11"/>
    </row>
    <row r="430" spans="1:24" ht="12.75">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11"/>
    </row>
    <row r="431" spans="1:24" ht="12.75">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11"/>
    </row>
    <row r="432" spans="1:24" ht="12.75">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11"/>
    </row>
    <row r="433" spans="1:24" ht="12.75">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11"/>
    </row>
    <row r="434" spans="1:24" ht="12.75">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11"/>
    </row>
    <row r="435" spans="1:24" ht="12.75">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11"/>
    </row>
    <row r="436" spans="1:24" ht="12.75">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11"/>
    </row>
    <row r="437" spans="1:24" ht="12.75">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11"/>
    </row>
    <row r="438" spans="1:24" ht="12.75">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11"/>
    </row>
    <row r="439" spans="1:24" ht="12.75">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11"/>
    </row>
    <row r="440" spans="1:24" ht="12.75">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11"/>
    </row>
    <row r="441" spans="1:24" ht="12.75">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11"/>
    </row>
    <row r="442" spans="1:24" ht="12.75">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11"/>
    </row>
    <row r="443" spans="1:24" ht="12.75">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11"/>
    </row>
    <row r="444" spans="1:24" ht="12.75">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11"/>
    </row>
    <row r="445" spans="1:24" ht="12.75">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11"/>
    </row>
    <row r="446" spans="1:24" ht="12.75">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11"/>
    </row>
    <row r="447" spans="1:24" ht="12.75">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11"/>
    </row>
    <row r="448" spans="1:24" ht="12.75">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11"/>
    </row>
    <row r="449" spans="1:24" ht="12.75">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11"/>
    </row>
    <row r="450" spans="1:24" ht="12.75">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11"/>
    </row>
    <row r="451" spans="1:24" ht="12.75">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11"/>
    </row>
    <row r="452" spans="1:24" ht="12.75">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11"/>
    </row>
    <row r="453" spans="1:24" ht="12.75">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11"/>
    </row>
    <row r="454" spans="1:24" ht="12.75">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11"/>
    </row>
    <row r="455" spans="1:24" ht="12.75">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11"/>
    </row>
    <row r="456" spans="1:24" ht="19.5" customHeight="1">
      <c r="A456" s="81"/>
      <c r="B456" s="73"/>
      <c r="C456" s="73"/>
      <c r="D456" s="73"/>
      <c r="E456" s="73"/>
      <c r="F456" s="73"/>
      <c r="G456" s="73"/>
      <c r="H456" s="73"/>
      <c r="I456" s="73"/>
      <c r="J456" s="73"/>
      <c r="K456" s="73"/>
      <c r="L456" s="73"/>
      <c r="M456" s="73"/>
      <c r="N456" s="73"/>
      <c r="O456" s="73"/>
      <c r="P456" s="73"/>
      <c r="Q456" s="73"/>
      <c r="R456" s="73"/>
      <c r="S456" s="73"/>
      <c r="T456" s="73"/>
      <c r="U456" s="73"/>
      <c r="V456" s="73"/>
      <c r="W456" s="73"/>
      <c r="X456" s="125" t="s">
        <v>210</v>
      </c>
    </row>
    <row r="457" spans="1:24" ht="3.75" customHeight="1">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11"/>
    </row>
    <row r="458" spans="1:24" ht="18" customHeight="1">
      <c r="A458" s="122" t="s">
        <v>94</v>
      </c>
      <c r="B458" s="73"/>
      <c r="C458" s="73"/>
      <c r="D458" s="73"/>
      <c r="E458" s="73"/>
      <c r="F458" s="73"/>
      <c r="G458" s="73"/>
      <c r="H458" s="73"/>
      <c r="I458" s="73"/>
      <c r="J458" s="73"/>
      <c r="K458" s="73"/>
      <c r="L458" s="73"/>
      <c r="M458" s="73"/>
      <c r="N458" s="73"/>
      <c r="O458" s="73"/>
      <c r="P458" s="73"/>
      <c r="Q458" s="73"/>
      <c r="R458" s="73"/>
      <c r="S458" s="73"/>
      <c r="T458" s="73"/>
      <c r="U458" s="73"/>
      <c r="V458" s="73"/>
      <c r="W458" s="73"/>
      <c r="X458" s="11"/>
    </row>
    <row r="459" spans="1:24" ht="4.5" customHeight="1">
      <c r="A459" s="74"/>
      <c r="B459" s="11"/>
      <c r="C459" s="11"/>
      <c r="D459" s="11"/>
      <c r="E459" s="27"/>
      <c r="F459" s="27"/>
      <c r="G459" s="27"/>
      <c r="H459" s="27"/>
      <c r="I459" s="27"/>
      <c r="J459" s="27"/>
      <c r="K459" s="27"/>
      <c r="L459" s="27"/>
      <c r="M459" s="27"/>
      <c r="N459" s="27"/>
      <c r="O459" s="27"/>
      <c r="P459" s="27"/>
      <c r="Q459" s="27"/>
      <c r="R459" s="27"/>
      <c r="S459" s="27"/>
      <c r="T459" s="27"/>
      <c r="U459" s="27"/>
      <c r="V459" s="27"/>
      <c r="W459" s="27"/>
      <c r="X459" s="27"/>
    </row>
    <row r="460" spans="1:24" ht="13.5" customHeight="1">
      <c r="A460" s="75" t="s">
        <v>86</v>
      </c>
      <c r="B460" s="76" t="s">
        <v>131</v>
      </c>
      <c r="C460" s="11"/>
      <c r="D460" s="11"/>
      <c r="E460" s="27"/>
      <c r="F460" s="27"/>
      <c r="G460" s="27"/>
      <c r="H460" s="27"/>
      <c r="I460" s="27"/>
      <c r="J460" s="27"/>
      <c r="K460" s="27"/>
      <c r="L460" s="27"/>
      <c r="M460" s="27"/>
      <c r="N460" s="27"/>
      <c r="O460" s="27"/>
      <c r="P460" s="27"/>
      <c r="Q460" s="27"/>
      <c r="R460" s="27"/>
      <c r="S460" s="27"/>
      <c r="T460" s="27"/>
      <c r="U460" s="27"/>
      <c r="V460" s="27"/>
      <c r="W460" s="27"/>
      <c r="X460" s="27"/>
    </row>
    <row r="461" spans="1:24" ht="13.5" customHeight="1">
      <c r="A461" s="77"/>
      <c r="B461" s="76" t="s">
        <v>0</v>
      </c>
      <c r="C461" s="11"/>
      <c r="D461" s="11"/>
      <c r="E461" s="27"/>
      <c r="F461" s="27"/>
      <c r="G461" s="27"/>
      <c r="H461" s="27"/>
      <c r="I461" s="27"/>
      <c r="J461" s="27"/>
      <c r="K461" s="27"/>
      <c r="L461" s="27"/>
      <c r="M461" s="27"/>
      <c r="N461" s="27"/>
      <c r="O461" s="27"/>
      <c r="P461" s="27"/>
      <c r="Q461" s="27"/>
      <c r="R461" s="27"/>
      <c r="S461" s="27"/>
      <c r="T461" s="27"/>
      <c r="U461" s="27"/>
      <c r="V461" s="27"/>
      <c r="W461" s="27"/>
      <c r="X461" s="27"/>
    </row>
    <row r="462" spans="1:24" ht="13.5" customHeight="1">
      <c r="A462" s="75" t="s">
        <v>86</v>
      </c>
      <c r="B462" s="76" t="s">
        <v>87</v>
      </c>
      <c r="C462" s="11"/>
      <c r="D462" s="11"/>
      <c r="E462" s="27"/>
      <c r="F462" s="27"/>
      <c r="G462" s="27"/>
      <c r="H462" s="27"/>
      <c r="I462" s="27"/>
      <c r="J462" s="27"/>
      <c r="K462" s="27"/>
      <c r="L462" s="27"/>
      <c r="M462" s="27"/>
      <c r="N462" s="27"/>
      <c r="O462" s="27"/>
      <c r="P462" s="27"/>
      <c r="Q462" s="27"/>
      <c r="R462" s="27"/>
      <c r="S462" s="27"/>
      <c r="T462" s="27"/>
      <c r="U462" s="27"/>
      <c r="V462" s="27"/>
      <c r="W462" s="27"/>
      <c r="X462" s="27"/>
    </row>
    <row r="463" spans="1:24" ht="7.5" customHeight="1">
      <c r="A463" s="74"/>
      <c r="B463" s="11"/>
      <c r="C463" s="11"/>
      <c r="D463" s="11"/>
      <c r="E463" s="27"/>
      <c r="F463" s="27"/>
      <c r="G463" s="27"/>
      <c r="H463" s="27"/>
      <c r="I463" s="27"/>
      <c r="J463" s="27"/>
      <c r="K463" s="27"/>
      <c r="L463" s="27"/>
      <c r="M463" s="27"/>
      <c r="N463" s="27"/>
      <c r="O463" s="27"/>
      <c r="P463" s="27"/>
      <c r="Q463" s="27"/>
      <c r="R463" s="27"/>
      <c r="S463" s="27"/>
      <c r="T463" s="27"/>
      <c r="U463" s="27"/>
      <c r="V463" s="27"/>
      <c r="W463" s="27"/>
      <c r="X463" s="27"/>
    </row>
    <row r="464" spans="1:24" ht="18" customHeight="1">
      <c r="A464" s="92" t="s">
        <v>143</v>
      </c>
      <c r="B464" s="73"/>
      <c r="C464" s="73"/>
      <c r="D464" s="73"/>
      <c r="E464" s="73"/>
      <c r="F464" s="73"/>
      <c r="G464" s="73"/>
      <c r="H464" s="73"/>
      <c r="I464" s="73"/>
      <c r="J464" s="73"/>
      <c r="K464" s="73"/>
      <c r="L464" s="73"/>
      <c r="M464" s="73"/>
      <c r="N464" s="73"/>
      <c r="O464" s="73"/>
      <c r="P464" s="73"/>
      <c r="Q464" s="73"/>
      <c r="R464" s="73"/>
      <c r="S464" s="73"/>
      <c r="T464" s="73"/>
      <c r="U464" s="73"/>
      <c r="V464" s="73"/>
      <c r="W464" s="73"/>
      <c r="X464" s="78" t="s">
        <v>119</v>
      </c>
    </row>
    <row r="465" spans="1:24" ht="18" customHeight="1">
      <c r="A465" s="445"/>
      <c r="B465" s="445"/>
      <c r="C465" s="445"/>
      <c r="D465" s="445"/>
      <c r="E465" s="445"/>
      <c r="F465" s="445"/>
      <c r="G465" s="445"/>
      <c r="H465" s="445"/>
      <c r="I465" s="445" t="s">
        <v>47</v>
      </c>
      <c r="J465" s="445"/>
      <c r="K465" s="445"/>
      <c r="L465" s="445"/>
      <c r="M465" s="445"/>
      <c r="N465" s="445"/>
      <c r="O465" s="445"/>
      <c r="P465" s="445"/>
      <c r="Q465" s="445"/>
      <c r="R465" s="445"/>
      <c r="S465" s="445"/>
      <c r="T465" s="445"/>
      <c r="U465" s="445"/>
      <c r="V465" s="445"/>
      <c r="W465" s="445"/>
      <c r="X465" s="445"/>
    </row>
    <row r="466" spans="1:24" ht="18" customHeight="1">
      <c r="A466" s="445"/>
      <c r="B466" s="445"/>
      <c r="C466" s="445"/>
      <c r="D466" s="445"/>
      <c r="E466" s="445"/>
      <c r="F466" s="445"/>
      <c r="G466" s="445"/>
      <c r="H466" s="445"/>
      <c r="I466" s="445" t="s">
        <v>48</v>
      </c>
      <c r="J466" s="445"/>
      <c r="K466" s="445" t="s">
        <v>58</v>
      </c>
      <c r="L466" s="445"/>
      <c r="M466" s="445" t="s">
        <v>59</v>
      </c>
      <c r="N466" s="445"/>
      <c r="O466" s="445" t="s">
        <v>60</v>
      </c>
      <c r="P466" s="445"/>
      <c r="Q466" s="445" t="s">
        <v>61</v>
      </c>
      <c r="R466" s="445"/>
      <c r="S466" s="445" t="s">
        <v>62</v>
      </c>
      <c r="T466" s="445"/>
      <c r="U466" s="445" t="s">
        <v>63</v>
      </c>
      <c r="V466" s="445"/>
      <c r="W466" s="445" t="s">
        <v>64</v>
      </c>
      <c r="X466" s="445"/>
    </row>
    <row r="467" spans="1:24" ht="18" customHeight="1">
      <c r="A467" s="445"/>
      <c r="B467" s="445"/>
      <c r="C467" s="445"/>
      <c r="D467" s="445"/>
      <c r="E467" s="445"/>
      <c r="F467" s="445"/>
      <c r="G467" s="445"/>
      <c r="H467" s="445"/>
      <c r="I467" s="445" t="s">
        <v>15</v>
      </c>
      <c r="J467" s="445"/>
      <c r="K467" s="445" t="s">
        <v>68</v>
      </c>
      <c r="L467" s="445"/>
      <c r="M467" s="445" t="s">
        <v>16</v>
      </c>
      <c r="N467" s="445"/>
      <c r="O467" s="445" t="s">
        <v>17</v>
      </c>
      <c r="P467" s="445"/>
      <c r="Q467" s="445" t="s">
        <v>18</v>
      </c>
      <c r="R467" s="445"/>
      <c r="S467" s="445" t="s">
        <v>19</v>
      </c>
      <c r="T467" s="445"/>
      <c r="U467" s="445" t="s">
        <v>20</v>
      </c>
      <c r="V467" s="445"/>
      <c r="W467" s="445" t="s">
        <v>69</v>
      </c>
      <c r="X467" s="445"/>
    </row>
    <row r="468" spans="1:24" ht="18" customHeight="1">
      <c r="A468" s="446" t="s">
        <v>44</v>
      </c>
      <c r="B468" s="447" t="s">
        <v>49</v>
      </c>
      <c r="C468" s="448"/>
      <c r="D468" s="448"/>
      <c r="E468" s="448"/>
      <c r="F468" s="448"/>
      <c r="G468" s="448"/>
      <c r="H468" s="448"/>
      <c r="I468" s="110">
        <v>183</v>
      </c>
      <c r="J468" s="111"/>
      <c r="K468" s="110">
        <v>187</v>
      </c>
      <c r="L468" s="111"/>
      <c r="M468" s="110">
        <v>189</v>
      </c>
      <c r="N468" s="111"/>
      <c r="O468" s="110">
        <v>190</v>
      </c>
      <c r="P468" s="111"/>
      <c r="Q468" s="110">
        <v>190</v>
      </c>
      <c r="R468" s="111"/>
      <c r="S468" s="110">
        <v>190</v>
      </c>
      <c r="T468" s="111"/>
      <c r="U468" s="110">
        <v>189</v>
      </c>
      <c r="V468" s="111"/>
      <c r="W468" s="110">
        <v>187</v>
      </c>
      <c r="X468" s="72"/>
    </row>
    <row r="469" spans="1:24" ht="18" customHeight="1">
      <c r="A469" s="446"/>
      <c r="B469" s="447" t="s">
        <v>50</v>
      </c>
      <c r="C469" s="448"/>
      <c r="D469" s="448"/>
      <c r="E469" s="448"/>
      <c r="F469" s="448"/>
      <c r="G469" s="448"/>
      <c r="H469" s="448"/>
      <c r="I469" s="110">
        <v>204</v>
      </c>
      <c r="J469" s="111"/>
      <c r="K469" s="110">
        <v>208</v>
      </c>
      <c r="L469" s="111"/>
      <c r="M469" s="110">
        <v>210</v>
      </c>
      <c r="N469" s="111"/>
      <c r="O469" s="110">
        <v>212</v>
      </c>
      <c r="P469" s="111"/>
      <c r="Q469" s="110">
        <v>212</v>
      </c>
      <c r="R469" s="111"/>
      <c r="S469" s="110">
        <v>211</v>
      </c>
      <c r="T469" s="111"/>
      <c r="U469" s="110">
        <v>210</v>
      </c>
      <c r="V469" s="111"/>
      <c r="W469" s="110">
        <v>209</v>
      </c>
      <c r="X469" s="72"/>
    </row>
    <row r="470" spans="1:24" ht="18" customHeight="1">
      <c r="A470" s="446"/>
      <c r="B470" s="447" t="s">
        <v>51</v>
      </c>
      <c r="C470" s="448"/>
      <c r="D470" s="448"/>
      <c r="E470" s="448"/>
      <c r="F470" s="448"/>
      <c r="G470" s="448"/>
      <c r="H470" s="448"/>
      <c r="I470" s="110">
        <v>219</v>
      </c>
      <c r="J470" s="111"/>
      <c r="K470" s="110">
        <v>223</v>
      </c>
      <c r="L470" s="111"/>
      <c r="M470" s="110">
        <v>226</v>
      </c>
      <c r="N470" s="111"/>
      <c r="O470" s="110">
        <v>227</v>
      </c>
      <c r="P470" s="111"/>
      <c r="Q470" s="110">
        <v>227</v>
      </c>
      <c r="R470" s="111"/>
      <c r="S470" s="110">
        <v>227</v>
      </c>
      <c r="T470" s="111"/>
      <c r="U470" s="110">
        <v>226</v>
      </c>
      <c r="V470" s="111"/>
      <c r="W470" s="110">
        <v>224</v>
      </c>
      <c r="X470" s="72"/>
    </row>
    <row r="471" spans="1:24" ht="18" customHeight="1">
      <c r="A471" s="446"/>
      <c r="B471" s="447" t="s">
        <v>52</v>
      </c>
      <c r="C471" s="448"/>
      <c r="D471" s="448"/>
      <c r="E471" s="448"/>
      <c r="F471" s="448"/>
      <c r="G471" s="448"/>
      <c r="H471" s="448"/>
      <c r="I471" s="110">
        <v>228</v>
      </c>
      <c r="J471" s="111"/>
      <c r="K471" s="110">
        <v>232</v>
      </c>
      <c r="L471" s="111"/>
      <c r="M471" s="110">
        <v>235</v>
      </c>
      <c r="N471" s="111"/>
      <c r="O471" s="110">
        <v>236</v>
      </c>
      <c r="P471" s="111"/>
      <c r="Q471" s="110">
        <v>236</v>
      </c>
      <c r="R471" s="111"/>
      <c r="S471" s="110">
        <v>236</v>
      </c>
      <c r="T471" s="111"/>
      <c r="U471" s="110">
        <v>235</v>
      </c>
      <c r="V471" s="111"/>
      <c r="W471" s="110">
        <v>233</v>
      </c>
      <c r="X471" s="72"/>
    </row>
    <row r="472" spans="1:24" ht="18" customHeight="1">
      <c r="A472" s="446"/>
      <c r="B472" s="447" t="s">
        <v>53</v>
      </c>
      <c r="C472" s="448"/>
      <c r="D472" s="448"/>
      <c r="E472" s="448"/>
      <c r="F472" s="448"/>
      <c r="G472" s="448"/>
      <c r="H472" s="448"/>
      <c r="I472" s="110">
        <v>230</v>
      </c>
      <c r="J472" s="111"/>
      <c r="K472" s="110">
        <v>235</v>
      </c>
      <c r="L472" s="111"/>
      <c r="M472" s="110">
        <v>238</v>
      </c>
      <c r="N472" s="111"/>
      <c r="O472" s="110">
        <v>239</v>
      </c>
      <c r="P472" s="111"/>
      <c r="Q472" s="110">
        <v>239</v>
      </c>
      <c r="R472" s="111"/>
      <c r="S472" s="110">
        <v>239</v>
      </c>
      <c r="T472" s="111"/>
      <c r="U472" s="110">
        <v>238</v>
      </c>
      <c r="V472" s="111"/>
      <c r="W472" s="110">
        <v>236</v>
      </c>
      <c r="X472" s="72"/>
    </row>
    <row r="473" spans="1:24" ht="18" customHeight="1">
      <c r="A473" s="446"/>
      <c r="B473" s="447" t="s">
        <v>54</v>
      </c>
      <c r="C473" s="448"/>
      <c r="D473" s="448"/>
      <c r="E473" s="448"/>
      <c r="F473" s="448"/>
      <c r="G473" s="448"/>
      <c r="H473" s="448"/>
      <c r="I473" s="110">
        <v>227</v>
      </c>
      <c r="J473" s="111"/>
      <c r="K473" s="110">
        <v>232</v>
      </c>
      <c r="L473" s="111"/>
      <c r="M473" s="110">
        <v>234</v>
      </c>
      <c r="N473" s="111"/>
      <c r="O473" s="110">
        <v>236</v>
      </c>
      <c r="P473" s="111"/>
      <c r="Q473" s="110">
        <v>236</v>
      </c>
      <c r="R473" s="111"/>
      <c r="S473" s="110">
        <v>235</v>
      </c>
      <c r="T473" s="111"/>
      <c r="U473" s="110">
        <v>234</v>
      </c>
      <c r="V473" s="111"/>
      <c r="W473" s="110">
        <v>233</v>
      </c>
      <c r="X473" s="72"/>
    </row>
    <row r="474" spans="1:24" ht="18" customHeight="1">
      <c r="A474" s="446"/>
      <c r="B474" s="447" t="s">
        <v>55</v>
      </c>
      <c r="C474" s="448"/>
      <c r="D474" s="448"/>
      <c r="E474" s="448"/>
      <c r="F474" s="448"/>
      <c r="G474" s="448"/>
      <c r="H474" s="448"/>
      <c r="I474" s="110">
        <v>218</v>
      </c>
      <c r="J474" s="111"/>
      <c r="K474" s="110">
        <v>222</v>
      </c>
      <c r="L474" s="111"/>
      <c r="M474" s="110">
        <v>225</v>
      </c>
      <c r="N474" s="111"/>
      <c r="O474" s="110">
        <v>226</v>
      </c>
      <c r="P474" s="111"/>
      <c r="Q474" s="110">
        <v>226</v>
      </c>
      <c r="R474" s="111"/>
      <c r="S474" s="110">
        <v>226</v>
      </c>
      <c r="T474" s="111"/>
      <c r="U474" s="110">
        <v>225</v>
      </c>
      <c r="V474" s="111"/>
      <c r="W474" s="110">
        <v>223</v>
      </c>
      <c r="X474" s="72"/>
    </row>
    <row r="475" spans="1:24" ht="18" customHeight="1">
      <c r="A475" s="446"/>
      <c r="B475" s="447" t="s">
        <v>56</v>
      </c>
      <c r="C475" s="448"/>
      <c r="D475" s="448"/>
      <c r="E475" s="448"/>
      <c r="F475" s="448"/>
      <c r="G475" s="448"/>
      <c r="H475" s="448"/>
      <c r="I475" s="110">
        <v>202</v>
      </c>
      <c r="J475" s="111"/>
      <c r="K475" s="110">
        <v>206</v>
      </c>
      <c r="L475" s="111"/>
      <c r="M475" s="110">
        <v>209</v>
      </c>
      <c r="N475" s="111"/>
      <c r="O475" s="110">
        <v>210</v>
      </c>
      <c r="P475" s="111"/>
      <c r="Q475" s="110">
        <v>210</v>
      </c>
      <c r="R475" s="111"/>
      <c r="S475" s="110">
        <v>210</v>
      </c>
      <c r="T475" s="111"/>
      <c r="U475" s="110">
        <v>209</v>
      </c>
      <c r="V475" s="111"/>
      <c r="W475" s="110">
        <v>207</v>
      </c>
      <c r="X475" s="72"/>
    </row>
    <row r="476" spans="1:24" ht="18" customHeight="1">
      <c r="A476" s="446"/>
      <c r="B476" s="447" t="s">
        <v>57</v>
      </c>
      <c r="C476" s="448"/>
      <c r="D476" s="448"/>
      <c r="E476" s="448"/>
      <c r="F476" s="448"/>
      <c r="G476" s="448"/>
      <c r="H476" s="448"/>
      <c r="I476" s="110">
        <v>181</v>
      </c>
      <c r="J476" s="111"/>
      <c r="K476" s="110">
        <v>184</v>
      </c>
      <c r="L476" s="111"/>
      <c r="M476" s="110">
        <v>187</v>
      </c>
      <c r="N476" s="111"/>
      <c r="O476" s="110">
        <v>188</v>
      </c>
      <c r="P476" s="111"/>
      <c r="Q476" s="110">
        <v>188</v>
      </c>
      <c r="R476" s="111"/>
      <c r="S476" s="110">
        <v>187</v>
      </c>
      <c r="T476" s="111"/>
      <c r="U476" s="110">
        <v>187</v>
      </c>
      <c r="V476" s="111"/>
      <c r="W476" s="110">
        <v>185</v>
      </c>
      <c r="X476" s="72"/>
    </row>
    <row r="477" spans="1:24" ht="6" customHeight="1">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11"/>
    </row>
    <row r="478" spans="1:24" ht="18" customHeight="1">
      <c r="A478" s="92" t="s">
        <v>144</v>
      </c>
      <c r="B478" s="73"/>
      <c r="C478" s="73"/>
      <c r="D478" s="73"/>
      <c r="E478" s="73"/>
      <c r="F478" s="73"/>
      <c r="G478" s="73"/>
      <c r="H478" s="73"/>
      <c r="I478" s="73"/>
      <c r="J478" s="73"/>
      <c r="K478" s="73"/>
      <c r="L478" s="73"/>
      <c r="M478" s="73"/>
      <c r="N478" s="73"/>
      <c r="O478" s="73"/>
      <c r="P478" s="73"/>
      <c r="Q478" s="73"/>
      <c r="R478" s="73"/>
      <c r="S478" s="73"/>
      <c r="T478" s="73"/>
      <c r="U478" s="73"/>
      <c r="V478" s="73"/>
      <c r="W478" s="73"/>
      <c r="X478" s="78" t="s">
        <v>119</v>
      </c>
    </row>
    <row r="479" spans="1:24" ht="18" customHeight="1">
      <c r="A479" s="445"/>
      <c r="B479" s="445"/>
      <c r="C479" s="445"/>
      <c r="D479" s="445"/>
      <c r="E479" s="445"/>
      <c r="F479" s="445"/>
      <c r="G479" s="445"/>
      <c r="H479" s="445"/>
      <c r="I479" s="445" t="s">
        <v>47</v>
      </c>
      <c r="J479" s="445"/>
      <c r="K479" s="445"/>
      <c r="L479" s="445"/>
      <c r="M479" s="445"/>
      <c r="N479" s="445"/>
      <c r="O479" s="445"/>
      <c r="P479" s="445"/>
      <c r="Q479" s="445"/>
      <c r="R479" s="445"/>
      <c r="S479" s="445"/>
      <c r="T479" s="445"/>
      <c r="U479" s="445"/>
      <c r="V479" s="445"/>
      <c r="W479" s="445"/>
      <c r="X479" s="445"/>
    </row>
    <row r="480" spans="1:24" ht="18" customHeight="1">
      <c r="A480" s="445"/>
      <c r="B480" s="445"/>
      <c r="C480" s="445"/>
      <c r="D480" s="445"/>
      <c r="E480" s="445"/>
      <c r="F480" s="445"/>
      <c r="G480" s="445"/>
      <c r="H480" s="445"/>
      <c r="I480" s="445" t="s">
        <v>48</v>
      </c>
      <c r="J480" s="445"/>
      <c r="K480" s="445" t="s">
        <v>58</v>
      </c>
      <c r="L480" s="445"/>
      <c r="M480" s="445" t="s">
        <v>59</v>
      </c>
      <c r="N480" s="445"/>
      <c r="O480" s="445" t="s">
        <v>60</v>
      </c>
      <c r="P480" s="445"/>
      <c r="Q480" s="445" t="s">
        <v>61</v>
      </c>
      <c r="R480" s="445"/>
      <c r="S480" s="445" t="s">
        <v>62</v>
      </c>
      <c r="T480" s="445"/>
      <c r="U480" s="445" t="s">
        <v>63</v>
      </c>
      <c r="V480" s="445"/>
      <c r="W480" s="445" t="s">
        <v>64</v>
      </c>
      <c r="X480" s="445"/>
    </row>
    <row r="481" spans="1:24" ht="18" customHeight="1">
      <c r="A481" s="445"/>
      <c r="B481" s="445"/>
      <c r="C481" s="445"/>
      <c r="D481" s="445"/>
      <c r="E481" s="445"/>
      <c r="F481" s="445"/>
      <c r="G481" s="445"/>
      <c r="H481" s="445"/>
      <c r="I481" s="445" t="s">
        <v>15</v>
      </c>
      <c r="J481" s="445"/>
      <c r="K481" s="445" t="s">
        <v>68</v>
      </c>
      <c r="L481" s="445"/>
      <c r="M481" s="445" t="s">
        <v>16</v>
      </c>
      <c r="N481" s="445"/>
      <c r="O481" s="445" t="s">
        <v>17</v>
      </c>
      <c r="P481" s="445"/>
      <c r="Q481" s="445" t="s">
        <v>18</v>
      </c>
      <c r="R481" s="445"/>
      <c r="S481" s="445" t="s">
        <v>19</v>
      </c>
      <c r="T481" s="445"/>
      <c r="U481" s="445" t="s">
        <v>20</v>
      </c>
      <c r="V481" s="445"/>
      <c r="W481" s="445" t="s">
        <v>69</v>
      </c>
      <c r="X481" s="445"/>
    </row>
    <row r="482" spans="1:24" ht="18" customHeight="1">
      <c r="A482" s="446" t="s">
        <v>44</v>
      </c>
      <c r="B482" s="447" t="s">
        <v>49</v>
      </c>
      <c r="C482" s="448"/>
      <c r="D482" s="448"/>
      <c r="E482" s="448"/>
      <c r="F482" s="448"/>
      <c r="G482" s="448"/>
      <c r="H482" s="448"/>
      <c r="I482" s="110">
        <v>191</v>
      </c>
      <c r="J482" s="111"/>
      <c r="K482" s="110">
        <v>194</v>
      </c>
      <c r="L482" s="111"/>
      <c r="M482" s="110">
        <v>196</v>
      </c>
      <c r="N482" s="111"/>
      <c r="O482" s="110">
        <v>198</v>
      </c>
      <c r="P482" s="111"/>
      <c r="Q482" s="110">
        <v>198</v>
      </c>
      <c r="R482" s="111"/>
      <c r="S482" s="110">
        <v>197</v>
      </c>
      <c r="T482" s="111"/>
      <c r="U482" s="110">
        <v>196</v>
      </c>
      <c r="V482" s="111"/>
      <c r="W482" s="110">
        <v>195</v>
      </c>
      <c r="X482" s="72"/>
    </row>
    <row r="483" spans="1:24" ht="18" customHeight="1">
      <c r="A483" s="446"/>
      <c r="B483" s="447" t="s">
        <v>50</v>
      </c>
      <c r="C483" s="448"/>
      <c r="D483" s="448"/>
      <c r="E483" s="448"/>
      <c r="F483" s="448"/>
      <c r="G483" s="448"/>
      <c r="H483" s="448"/>
      <c r="I483" s="110">
        <v>209</v>
      </c>
      <c r="J483" s="111"/>
      <c r="K483" s="110">
        <v>213</v>
      </c>
      <c r="L483" s="111"/>
      <c r="M483" s="110">
        <v>215</v>
      </c>
      <c r="N483" s="111"/>
      <c r="O483" s="110">
        <v>217</v>
      </c>
      <c r="P483" s="111"/>
      <c r="Q483" s="110">
        <v>217</v>
      </c>
      <c r="R483" s="111"/>
      <c r="S483" s="110">
        <v>217</v>
      </c>
      <c r="T483" s="111"/>
      <c r="U483" s="110">
        <v>215</v>
      </c>
      <c r="V483" s="111"/>
      <c r="W483" s="110">
        <v>214</v>
      </c>
      <c r="X483" s="72"/>
    </row>
    <row r="484" spans="1:24" ht="18" customHeight="1">
      <c r="A484" s="446"/>
      <c r="B484" s="447" t="s">
        <v>51</v>
      </c>
      <c r="C484" s="448"/>
      <c r="D484" s="448"/>
      <c r="E484" s="448"/>
      <c r="F484" s="448"/>
      <c r="G484" s="448"/>
      <c r="H484" s="448"/>
      <c r="I484" s="110">
        <v>222</v>
      </c>
      <c r="J484" s="111"/>
      <c r="K484" s="110">
        <v>226</v>
      </c>
      <c r="L484" s="111"/>
      <c r="M484" s="110">
        <v>229</v>
      </c>
      <c r="N484" s="111"/>
      <c r="O484" s="110">
        <v>230</v>
      </c>
      <c r="P484" s="111"/>
      <c r="Q484" s="110">
        <v>230</v>
      </c>
      <c r="R484" s="111"/>
      <c r="S484" s="110">
        <v>230</v>
      </c>
      <c r="T484" s="111"/>
      <c r="U484" s="110">
        <v>229</v>
      </c>
      <c r="V484" s="111"/>
      <c r="W484" s="110">
        <v>227</v>
      </c>
      <c r="X484" s="72"/>
    </row>
    <row r="485" spans="1:24" ht="18" customHeight="1">
      <c r="A485" s="446"/>
      <c r="B485" s="447" t="s">
        <v>52</v>
      </c>
      <c r="C485" s="448"/>
      <c r="D485" s="448"/>
      <c r="E485" s="448"/>
      <c r="F485" s="448"/>
      <c r="G485" s="448"/>
      <c r="H485" s="448"/>
      <c r="I485" s="110">
        <v>229</v>
      </c>
      <c r="J485" s="111"/>
      <c r="K485" s="110">
        <v>233</v>
      </c>
      <c r="L485" s="111"/>
      <c r="M485" s="110">
        <v>236</v>
      </c>
      <c r="N485" s="111"/>
      <c r="O485" s="110">
        <v>237</v>
      </c>
      <c r="P485" s="111"/>
      <c r="Q485" s="110">
        <v>238</v>
      </c>
      <c r="R485" s="111"/>
      <c r="S485" s="110">
        <v>237</v>
      </c>
      <c r="T485" s="111"/>
      <c r="U485" s="110">
        <v>236</v>
      </c>
      <c r="V485" s="111"/>
      <c r="W485" s="110">
        <v>234</v>
      </c>
      <c r="X485" s="72"/>
    </row>
    <row r="486" spans="1:24" ht="18" customHeight="1">
      <c r="A486" s="446"/>
      <c r="B486" s="447" t="s">
        <v>53</v>
      </c>
      <c r="C486" s="448"/>
      <c r="D486" s="448"/>
      <c r="E486" s="448"/>
      <c r="F486" s="448"/>
      <c r="G486" s="448"/>
      <c r="H486" s="448"/>
      <c r="I486" s="110">
        <v>230</v>
      </c>
      <c r="J486" s="111"/>
      <c r="K486" s="110">
        <v>235</v>
      </c>
      <c r="L486" s="111"/>
      <c r="M486" s="110">
        <v>238</v>
      </c>
      <c r="N486" s="111"/>
      <c r="O486" s="110">
        <v>239</v>
      </c>
      <c r="P486" s="111"/>
      <c r="Q486" s="110">
        <v>239</v>
      </c>
      <c r="R486" s="111"/>
      <c r="S486" s="110">
        <v>239</v>
      </c>
      <c r="T486" s="111"/>
      <c r="U486" s="110">
        <v>238</v>
      </c>
      <c r="V486" s="111"/>
      <c r="W486" s="110">
        <v>236</v>
      </c>
      <c r="X486" s="72"/>
    </row>
    <row r="487" spans="1:24" ht="18" customHeight="1">
      <c r="A487" s="446"/>
      <c r="B487" s="447" t="s">
        <v>54</v>
      </c>
      <c r="C487" s="448"/>
      <c r="D487" s="448"/>
      <c r="E487" s="448"/>
      <c r="F487" s="448"/>
      <c r="G487" s="448"/>
      <c r="H487" s="448"/>
      <c r="I487" s="110">
        <v>226</v>
      </c>
      <c r="J487" s="111"/>
      <c r="K487" s="110">
        <v>231</v>
      </c>
      <c r="L487" s="111"/>
      <c r="M487" s="110">
        <v>233</v>
      </c>
      <c r="N487" s="111"/>
      <c r="O487" s="110">
        <v>235</v>
      </c>
      <c r="P487" s="111"/>
      <c r="Q487" s="110">
        <v>235</v>
      </c>
      <c r="R487" s="111"/>
      <c r="S487" s="110">
        <v>234</v>
      </c>
      <c r="T487" s="111"/>
      <c r="U487" s="110">
        <v>233</v>
      </c>
      <c r="V487" s="111"/>
      <c r="W487" s="110">
        <v>232</v>
      </c>
      <c r="X487" s="72"/>
    </row>
    <row r="488" spans="1:24" ht="18" customHeight="1">
      <c r="A488" s="446"/>
      <c r="B488" s="447" t="s">
        <v>55</v>
      </c>
      <c r="C488" s="448"/>
      <c r="D488" s="448"/>
      <c r="E488" s="448"/>
      <c r="F488" s="448"/>
      <c r="G488" s="448"/>
      <c r="H488" s="448"/>
      <c r="I488" s="110">
        <v>216</v>
      </c>
      <c r="J488" s="111"/>
      <c r="K488" s="110">
        <v>221</v>
      </c>
      <c r="L488" s="111"/>
      <c r="M488" s="110">
        <v>223</v>
      </c>
      <c r="N488" s="111"/>
      <c r="O488" s="110">
        <v>224</v>
      </c>
      <c r="P488" s="111"/>
      <c r="Q488" s="110">
        <v>225</v>
      </c>
      <c r="R488" s="111"/>
      <c r="S488" s="110">
        <v>224</v>
      </c>
      <c r="T488" s="111"/>
      <c r="U488" s="110">
        <v>223</v>
      </c>
      <c r="V488" s="111"/>
      <c r="W488" s="110">
        <v>222</v>
      </c>
      <c r="X488" s="72"/>
    </row>
    <row r="489" spans="1:24" ht="18" customHeight="1">
      <c r="A489" s="446"/>
      <c r="B489" s="447" t="s">
        <v>56</v>
      </c>
      <c r="C489" s="448"/>
      <c r="D489" s="448"/>
      <c r="E489" s="448"/>
      <c r="F489" s="448"/>
      <c r="G489" s="448"/>
      <c r="H489" s="448"/>
      <c r="I489" s="110">
        <v>201</v>
      </c>
      <c r="J489" s="111"/>
      <c r="K489" s="110">
        <v>205</v>
      </c>
      <c r="L489" s="111"/>
      <c r="M489" s="110">
        <v>207</v>
      </c>
      <c r="N489" s="111"/>
      <c r="O489" s="110">
        <v>208</v>
      </c>
      <c r="P489" s="111"/>
      <c r="Q489" s="110">
        <v>209</v>
      </c>
      <c r="R489" s="111"/>
      <c r="S489" s="110">
        <v>208</v>
      </c>
      <c r="T489" s="111"/>
      <c r="U489" s="110">
        <v>207</v>
      </c>
      <c r="V489" s="111"/>
      <c r="W489" s="110">
        <v>206</v>
      </c>
      <c r="X489" s="72"/>
    </row>
    <row r="490" spans="1:24" ht="18" customHeight="1">
      <c r="A490" s="446"/>
      <c r="B490" s="447" t="s">
        <v>57</v>
      </c>
      <c r="C490" s="448"/>
      <c r="D490" s="448"/>
      <c r="E490" s="448"/>
      <c r="F490" s="448"/>
      <c r="G490" s="448"/>
      <c r="H490" s="448"/>
      <c r="I490" s="110">
        <v>180</v>
      </c>
      <c r="J490" s="111"/>
      <c r="K490" s="110">
        <v>183</v>
      </c>
      <c r="L490" s="111"/>
      <c r="M490" s="110">
        <v>185</v>
      </c>
      <c r="N490" s="111"/>
      <c r="O490" s="110">
        <v>186</v>
      </c>
      <c r="P490" s="111"/>
      <c r="Q490" s="110">
        <v>187</v>
      </c>
      <c r="R490" s="111"/>
      <c r="S490" s="110">
        <v>186</v>
      </c>
      <c r="T490" s="111"/>
      <c r="U490" s="110">
        <v>185</v>
      </c>
      <c r="V490" s="111"/>
      <c r="W490" s="110">
        <v>184</v>
      </c>
      <c r="X490" s="72"/>
    </row>
    <row r="491" spans="1:24" ht="6" customHeight="1">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11"/>
    </row>
    <row r="492" spans="1:24" ht="18" customHeight="1">
      <c r="A492" s="92" t="s">
        <v>145</v>
      </c>
      <c r="B492" s="73"/>
      <c r="C492" s="73"/>
      <c r="D492" s="73"/>
      <c r="E492" s="73"/>
      <c r="F492" s="73"/>
      <c r="G492" s="73"/>
      <c r="H492" s="73"/>
      <c r="I492" s="73"/>
      <c r="J492" s="73"/>
      <c r="K492" s="73"/>
      <c r="L492" s="73"/>
      <c r="M492" s="73"/>
      <c r="N492" s="73"/>
      <c r="O492" s="73"/>
      <c r="P492" s="73"/>
      <c r="Q492" s="73"/>
      <c r="R492" s="73"/>
      <c r="S492" s="73"/>
      <c r="T492" s="73"/>
      <c r="U492" s="73"/>
      <c r="V492" s="73"/>
      <c r="W492" s="73"/>
      <c r="X492" s="78" t="s">
        <v>119</v>
      </c>
    </row>
    <row r="493" spans="1:24" ht="18" customHeight="1">
      <c r="A493" s="445"/>
      <c r="B493" s="445"/>
      <c r="C493" s="445"/>
      <c r="D493" s="445"/>
      <c r="E493" s="445"/>
      <c r="F493" s="445"/>
      <c r="G493" s="445"/>
      <c r="H493" s="445"/>
      <c r="I493" s="445" t="s">
        <v>47</v>
      </c>
      <c r="J493" s="445"/>
      <c r="K493" s="445"/>
      <c r="L493" s="445"/>
      <c r="M493" s="445"/>
      <c r="N493" s="445"/>
      <c r="O493" s="445"/>
      <c r="P493" s="445"/>
      <c r="Q493" s="445"/>
      <c r="R493" s="445"/>
      <c r="S493" s="445"/>
      <c r="T493" s="445"/>
      <c r="U493" s="445"/>
      <c r="V493" s="445"/>
      <c r="W493" s="445"/>
      <c r="X493" s="445"/>
    </row>
    <row r="494" spans="1:24" ht="18" customHeight="1">
      <c r="A494" s="445"/>
      <c r="B494" s="445"/>
      <c r="C494" s="445"/>
      <c r="D494" s="445"/>
      <c r="E494" s="445"/>
      <c r="F494" s="445"/>
      <c r="G494" s="445"/>
      <c r="H494" s="445"/>
      <c r="I494" s="445" t="s">
        <v>48</v>
      </c>
      <c r="J494" s="445"/>
      <c r="K494" s="445" t="s">
        <v>58</v>
      </c>
      <c r="L494" s="445"/>
      <c r="M494" s="445" t="s">
        <v>59</v>
      </c>
      <c r="N494" s="445"/>
      <c r="O494" s="445" t="s">
        <v>60</v>
      </c>
      <c r="P494" s="445"/>
      <c r="Q494" s="445" t="s">
        <v>61</v>
      </c>
      <c r="R494" s="445"/>
      <c r="S494" s="445" t="s">
        <v>62</v>
      </c>
      <c r="T494" s="445"/>
      <c r="U494" s="445" t="s">
        <v>63</v>
      </c>
      <c r="V494" s="445"/>
      <c r="W494" s="445" t="s">
        <v>64</v>
      </c>
      <c r="X494" s="445"/>
    </row>
    <row r="495" spans="1:24" ht="18" customHeight="1">
      <c r="A495" s="445"/>
      <c r="B495" s="445"/>
      <c r="C495" s="445"/>
      <c r="D495" s="445"/>
      <c r="E495" s="445"/>
      <c r="F495" s="445"/>
      <c r="G495" s="445"/>
      <c r="H495" s="445"/>
      <c r="I495" s="445" t="s">
        <v>15</v>
      </c>
      <c r="J495" s="445"/>
      <c r="K495" s="445" t="s">
        <v>68</v>
      </c>
      <c r="L495" s="445"/>
      <c r="M495" s="445" t="s">
        <v>16</v>
      </c>
      <c r="N495" s="445"/>
      <c r="O495" s="445" t="s">
        <v>17</v>
      </c>
      <c r="P495" s="445"/>
      <c r="Q495" s="445" t="s">
        <v>18</v>
      </c>
      <c r="R495" s="445"/>
      <c r="S495" s="445" t="s">
        <v>19</v>
      </c>
      <c r="T495" s="445"/>
      <c r="U495" s="445" t="s">
        <v>20</v>
      </c>
      <c r="V495" s="445"/>
      <c r="W495" s="445" t="s">
        <v>69</v>
      </c>
      <c r="X495" s="445"/>
    </row>
    <row r="496" spans="1:24" ht="18" customHeight="1">
      <c r="A496" s="446" t="s">
        <v>44</v>
      </c>
      <c r="B496" s="447" t="s">
        <v>49</v>
      </c>
      <c r="C496" s="448"/>
      <c r="D496" s="448"/>
      <c r="E496" s="448"/>
      <c r="F496" s="448"/>
      <c r="G496" s="448"/>
      <c r="H496" s="448"/>
      <c r="I496" s="110">
        <v>197</v>
      </c>
      <c r="J496" s="111"/>
      <c r="K496" s="110">
        <v>200</v>
      </c>
      <c r="L496" s="111"/>
      <c r="M496" s="110">
        <v>203</v>
      </c>
      <c r="N496" s="111"/>
      <c r="O496" s="110">
        <v>204</v>
      </c>
      <c r="P496" s="111"/>
      <c r="Q496" s="110">
        <v>204</v>
      </c>
      <c r="R496" s="111"/>
      <c r="S496" s="110">
        <v>204</v>
      </c>
      <c r="T496" s="111"/>
      <c r="U496" s="110">
        <v>203</v>
      </c>
      <c r="V496" s="111"/>
      <c r="W496" s="110">
        <v>201</v>
      </c>
      <c r="X496" s="72"/>
    </row>
    <row r="497" spans="1:24" ht="18" customHeight="1">
      <c r="A497" s="446"/>
      <c r="B497" s="447" t="s">
        <v>50</v>
      </c>
      <c r="C497" s="448"/>
      <c r="D497" s="448"/>
      <c r="E497" s="448"/>
      <c r="F497" s="448"/>
      <c r="G497" s="448"/>
      <c r="H497" s="448"/>
      <c r="I497" s="110">
        <v>221</v>
      </c>
      <c r="J497" s="111"/>
      <c r="K497" s="110">
        <v>226</v>
      </c>
      <c r="L497" s="111"/>
      <c r="M497" s="110">
        <v>228</v>
      </c>
      <c r="N497" s="111"/>
      <c r="O497" s="110">
        <v>230</v>
      </c>
      <c r="P497" s="111"/>
      <c r="Q497" s="110">
        <v>230</v>
      </c>
      <c r="R497" s="111"/>
      <c r="S497" s="110">
        <v>229</v>
      </c>
      <c r="T497" s="111"/>
      <c r="U497" s="110">
        <v>228</v>
      </c>
      <c r="V497" s="111"/>
      <c r="W497" s="110">
        <v>227</v>
      </c>
      <c r="X497" s="72"/>
    </row>
    <row r="498" spans="1:24" ht="18" customHeight="1">
      <c r="A498" s="446"/>
      <c r="B498" s="447" t="s">
        <v>51</v>
      </c>
      <c r="C498" s="448"/>
      <c r="D498" s="448"/>
      <c r="E498" s="448"/>
      <c r="F498" s="448"/>
      <c r="G498" s="448"/>
      <c r="H498" s="448"/>
      <c r="I498" s="110">
        <v>239</v>
      </c>
      <c r="J498" s="111"/>
      <c r="K498" s="110">
        <v>244</v>
      </c>
      <c r="L498" s="111"/>
      <c r="M498" s="110">
        <v>247</v>
      </c>
      <c r="N498" s="111"/>
      <c r="O498" s="110">
        <v>248</v>
      </c>
      <c r="P498" s="111"/>
      <c r="Q498" s="110">
        <v>248</v>
      </c>
      <c r="R498" s="111"/>
      <c r="S498" s="110">
        <v>248</v>
      </c>
      <c r="T498" s="111"/>
      <c r="U498" s="110">
        <v>247</v>
      </c>
      <c r="V498" s="111"/>
      <c r="W498" s="110">
        <v>245</v>
      </c>
      <c r="X498" s="72"/>
    </row>
    <row r="499" spans="1:24" ht="18" customHeight="1">
      <c r="A499" s="446"/>
      <c r="B499" s="447" t="s">
        <v>52</v>
      </c>
      <c r="C499" s="448"/>
      <c r="D499" s="448"/>
      <c r="E499" s="448"/>
      <c r="F499" s="448"/>
      <c r="G499" s="448"/>
      <c r="H499" s="448"/>
      <c r="I499" s="110">
        <v>250</v>
      </c>
      <c r="J499" s="111"/>
      <c r="K499" s="110">
        <v>254</v>
      </c>
      <c r="L499" s="111"/>
      <c r="M499" s="110">
        <v>257</v>
      </c>
      <c r="N499" s="111"/>
      <c r="O499" s="110">
        <v>259</v>
      </c>
      <c r="P499" s="111"/>
      <c r="Q499" s="110">
        <v>259</v>
      </c>
      <c r="R499" s="111"/>
      <c r="S499" s="110">
        <v>259</v>
      </c>
      <c r="T499" s="111"/>
      <c r="U499" s="110">
        <v>257</v>
      </c>
      <c r="V499" s="111"/>
      <c r="W499" s="110">
        <v>256</v>
      </c>
      <c r="X499" s="72"/>
    </row>
    <row r="500" spans="1:24" ht="18" customHeight="1">
      <c r="A500" s="446"/>
      <c r="B500" s="447" t="s">
        <v>53</v>
      </c>
      <c r="C500" s="448"/>
      <c r="D500" s="448"/>
      <c r="E500" s="448"/>
      <c r="F500" s="448"/>
      <c r="G500" s="448"/>
      <c r="H500" s="448"/>
      <c r="I500" s="110">
        <v>253</v>
      </c>
      <c r="J500" s="111"/>
      <c r="K500" s="110">
        <v>258</v>
      </c>
      <c r="L500" s="111"/>
      <c r="M500" s="110">
        <v>261</v>
      </c>
      <c r="N500" s="111"/>
      <c r="O500" s="110">
        <v>262</v>
      </c>
      <c r="P500" s="111"/>
      <c r="Q500" s="110">
        <v>263</v>
      </c>
      <c r="R500" s="111"/>
      <c r="S500" s="110">
        <v>262</v>
      </c>
      <c r="T500" s="111"/>
      <c r="U500" s="110">
        <v>261</v>
      </c>
      <c r="V500" s="111"/>
      <c r="W500" s="110">
        <v>259</v>
      </c>
      <c r="X500" s="72"/>
    </row>
    <row r="501" spans="1:24" ht="18" customHeight="1">
      <c r="A501" s="446"/>
      <c r="B501" s="447" t="s">
        <v>54</v>
      </c>
      <c r="C501" s="448"/>
      <c r="D501" s="448"/>
      <c r="E501" s="448"/>
      <c r="F501" s="448"/>
      <c r="G501" s="448"/>
      <c r="H501" s="448"/>
      <c r="I501" s="110">
        <v>249</v>
      </c>
      <c r="J501" s="111"/>
      <c r="K501" s="110">
        <v>254</v>
      </c>
      <c r="L501" s="111"/>
      <c r="M501" s="110">
        <v>257</v>
      </c>
      <c r="N501" s="111"/>
      <c r="O501" s="110">
        <v>258</v>
      </c>
      <c r="P501" s="111"/>
      <c r="Q501" s="110">
        <v>259</v>
      </c>
      <c r="R501" s="111"/>
      <c r="S501" s="110">
        <v>258</v>
      </c>
      <c r="T501" s="111"/>
      <c r="U501" s="110">
        <v>257</v>
      </c>
      <c r="V501" s="111"/>
      <c r="W501" s="110">
        <v>255</v>
      </c>
      <c r="X501" s="72"/>
    </row>
    <row r="502" spans="1:24" ht="18" customHeight="1">
      <c r="A502" s="446"/>
      <c r="B502" s="447" t="s">
        <v>55</v>
      </c>
      <c r="C502" s="448"/>
      <c r="D502" s="448"/>
      <c r="E502" s="448"/>
      <c r="F502" s="448"/>
      <c r="G502" s="448"/>
      <c r="H502" s="448"/>
      <c r="I502" s="110">
        <v>238</v>
      </c>
      <c r="J502" s="111"/>
      <c r="K502" s="110">
        <v>243</v>
      </c>
      <c r="L502" s="111"/>
      <c r="M502" s="110">
        <v>245</v>
      </c>
      <c r="N502" s="111"/>
      <c r="O502" s="110">
        <v>247</v>
      </c>
      <c r="P502" s="111"/>
      <c r="Q502" s="110">
        <v>247</v>
      </c>
      <c r="R502" s="111"/>
      <c r="S502" s="110">
        <v>247</v>
      </c>
      <c r="T502" s="111"/>
      <c r="U502" s="110">
        <v>245</v>
      </c>
      <c r="V502" s="111"/>
      <c r="W502" s="110">
        <v>244</v>
      </c>
      <c r="X502" s="72"/>
    </row>
    <row r="503" spans="1:24" ht="18" customHeight="1">
      <c r="A503" s="446"/>
      <c r="B503" s="447" t="s">
        <v>56</v>
      </c>
      <c r="C503" s="448"/>
      <c r="D503" s="448"/>
      <c r="E503" s="448"/>
      <c r="F503" s="448"/>
      <c r="G503" s="448"/>
      <c r="H503" s="448"/>
      <c r="I503" s="110">
        <v>220</v>
      </c>
      <c r="J503" s="111"/>
      <c r="K503" s="110">
        <v>224</v>
      </c>
      <c r="L503" s="111"/>
      <c r="M503" s="110">
        <v>227</v>
      </c>
      <c r="N503" s="111"/>
      <c r="O503" s="110">
        <v>228</v>
      </c>
      <c r="P503" s="111"/>
      <c r="Q503" s="110">
        <v>228</v>
      </c>
      <c r="R503" s="111"/>
      <c r="S503" s="110">
        <v>228</v>
      </c>
      <c r="T503" s="111"/>
      <c r="U503" s="110">
        <v>226</v>
      </c>
      <c r="V503" s="111"/>
      <c r="W503" s="110">
        <v>225</v>
      </c>
      <c r="X503" s="72"/>
    </row>
    <row r="504" spans="1:24" ht="18" customHeight="1">
      <c r="A504" s="446"/>
      <c r="B504" s="447" t="s">
        <v>57</v>
      </c>
      <c r="C504" s="448"/>
      <c r="D504" s="448"/>
      <c r="E504" s="448"/>
      <c r="F504" s="448"/>
      <c r="G504" s="448"/>
      <c r="H504" s="448"/>
      <c r="I504" s="110">
        <v>194</v>
      </c>
      <c r="J504" s="111"/>
      <c r="K504" s="110">
        <v>198</v>
      </c>
      <c r="L504" s="111"/>
      <c r="M504" s="110">
        <v>200</v>
      </c>
      <c r="N504" s="111"/>
      <c r="O504" s="110">
        <v>201</v>
      </c>
      <c r="P504" s="111"/>
      <c r="Q504" s="110">
        <v>202</v>
      </c>
      <c r="R504" s="111"/>
      <c r="S504" s="110">
        <v>201</v>
      </c>
      <c r="T504" s="111"/>
      <c r="U504" s="110">
        <v>200</v>
      </c>
      <c r="V504" s="111"/>
      <c r="W504" s="110">
        <v>199</v>
      </c>
      <c r="X504" s="72"/>
    </row>
    <row r="505" spans="1:24" ht="12" customHeight="1">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11"/>
    </row>
    <row r="506" spans="1:24" ht="19.5" customHeight="1">
      <c r="A506" s="81"/>
      <c r="B506" s="73"/>
      <c r="C506" s="73"/>
      <c r="D506" s="73"/>
      <c r="E506" s="73"/>
      <c r="F506" s="73"/>
      <c r="G506" s="73"/>
      <c r="H506" s="73"/>
      <c r="I506" s="73"/>
      <c r="J506" s="73"/>
      <c r="K506" s="73"/>
      <c r="L506" s="73"/>
      <c r="M506" s="73"/>
      <c r="N506" s="73"/>
      <c r="O506" s="73"/>
      <c r="P506" s="73"/>
      <c r="Q506" s="73"/>
      <c r="R506" s="73"/>
      <c r="S506" s="73"/>
      <c r="T506" s="73"/>
      <c r="U506" s="73"/>
      <c r="V506" s="73"/>
      <c r="W506" s="73"/>
      <c r="X506" s="125" t="s">
        <v>210</v>
      </c>
    </row>
    <row r="507" spans="1:24" ht="3.75" customHeight="1">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11"/>
    </row>
    <row r="508" spans="1:24" ht="18" customHeight="1">
      <c r="A508" s="122" t="s">
        <v>94</v>
      </c>
      <c r="B508" s="73"/>
      <c r="C508" s="73"/>
      <c r="D508" s="73"/>
      <c r="E508" s="73"/>
      <c r="F508" s="73"/>
      <c r="G508" s="73"/>
      <c r="H508" s="73"/>
      <c r="I508" s="73"/>
      <c r="J508" s="73"/>
      <c r="K508" s="73"/>
      <c r="L508" s="73"/>
      <c r="M508" s="73"/>
      <c r="N508" s="73"/>
      <c r="O508" s="73"/>
      <c r="P508" s="73"/>
      <c r="Q508" s="73"/>
      <c r="R508" s="73"/>
      <c r="S508" s="73"/>
      <c r="T508" s="73"/>
      <c r="U508" s="73"/>
      <c r="V508" s="73"/>
      <c r="W508" s="73"/>
      <c r="X508" s="11"/>
    </row>
    <row r="509" spans="1:24" ht="4.5" customHeight="1">
      <c r="A509" s="74"/>
      <c r="B509" s="11"/>
      <c r="C509" s="11"/>
      <c r="D509" s="11"/>
      <c r="E509" s="27"/>
      <c r="F509" s="27"/>
      <c r="G509" s="27"/>
      <c r="H509" s="27"/>
      <c r="I509" s="27"/>
      <c r="J509" s="27"/>
      <c r="K509" s="27"/>
      <c r="L509" s="27"/>
      <c r="M509" s="27"/>
      <c r="N509" s="27"/>
      <c r="O509" s="27"/>
      <c r="P509" s="27"/>
      <c r="Q509" s="27"/>
      <c r="R509" s="27"/>
      <c r="S509" s="27"/>
      <c r="T509" s="27"/>
      <c r="U509" s="27"/>
      <c r="V509" s="27"/>
      <c r="W509" s="27"/>
      <c r="X509" s="27"/>
    </row>
    <row r="510" spans="1:24" ht="13.5" customHeight="1">
      <c r="A510" s="75" t="s">
        <v>86</v>
      </c>
      <c r="B510" s="76" t="s">
        <v>131</v>
      </c>
      <c r="C510" s="11"/>
      <c r="D510" s="11"/>
      <c r="E510" s="27"/>
      <c r="F510" s="27"/>
      <c r="G510" s="27"/>
      <c r="H510" s="27"/>
      <c r="I510" s="27"/>
      <c r="J510" s="27"/>
      <c r="K510" s="27"/>
      <c r="L510" s="27"/>
      <c r="M510" s="27"/>
      <c r="N510" s="27"/>
      <c r="O510" s="27"/>
      <c r="P510" s="27"/>
      <c r="Q510" s="27"/>
      <c r="R510" s="27"/>
      <c r="S510" s="27"/>
      <c r="T510" s="27"/>
      <c r="U510" s="27"/>
      <c r="V510" s="27"/>
      <c r="W510" s="27"/>
      <c r="X510" s="27"/>
    </row>
    <row r="511" spans="1:24" ht="13.5" customHeight="1">
      <c r="A511" s="77"/>
      <c r="B511" s="76" t="s">
        <v>0</v>
      </c>
      <c r="C511" s="11"/>
      <c r="D511" s="11"/>
      <c r="E511" s="27"/>
      <c r="F511" s="27"/>
      <c r="G511" s="27"/>
      <c r="H511" s="27"/>
      <c r="I511" s="27"/>
      <c r="J511" s="27"/>
      <c r="K511" s="27"/>
      <c r="L511" s="27"/>
      <c r="M511" s="27"/>
      <c r="N511" s="27"/>
      <c r="O511" s="27"/>
      <c r="P511" s="27"/>
      <c r="Q511" s="27"/>
      <c r="R511" s="27"/>
      <c r="S511" s="27"/>
      <c r="T511" s="27"/>
      <c r="U511" s="27"/>
      <c r="V511" s="27"/>
      <c r="W511" s="27"/>
      <c r="X511" s="27"/>
    </row>
    <row r="512" spans="1:24" ht="13.5" customHeight="1">
      <c r="A512" s="75" t="s">
        <v>86</v>
      </c>
      <c r="B512" s="76" t="s">
        <v>87</v>
      </c>
      <c r="C512" s="11"/>
      <c r="D512" s="11"/>
      <c r="E512" s="27"/>
      <c r="F512" s="27"/>
      <c r="G512" s="27"/>
      <c r="H512" s="27"/>
      <c r="I512" s="27"/>
      <c r="J512" s="27"/>
      <c r="K512" s="27"/>
      <c r="L512" s="27"/>
      <c r="M512" s="27"/>
      <c r="N512" s="27"/>
      <c r="O512" s="27"/>
      <c r="P512" s="27"/>
      <c r="Q512" s="27"/>
      <c r="R512" s="27"/>
      <c r="S512" s="27"/>
      <c r="T512" s="27"/>
      <c r="U512" s="27"/>
      <c r="V512" s="27"/>
      <c r="W512" s="27"/>
      <c r="X512" s="27"/>
    </row>
    <row r="513" spans="1:24" ht="7.5" customHeight="1">
      <c r="A513" s="74"/>
      <c r="B513" s="11"/>
      <c r="C513" s="11"/>
      <c r="D513" s="11"/>
      <c r="E513" s="27"/>
      <c r="F513" s="27"/>
      <c r="G513" s="27"/>
      <c r="H513" s="27"/>
      <c r="I513" s="27"/>
      <c r="J513" s="27"/>
      <c r="K513" s="27"/>
      <c r="L513" s="27"/>
      <c r="M513" s="27"/>
      <c r="N513" s="27"/>
      <c r="O513" s="27"/>
      <c r="P513" s="27"/>
      <c r="Q513" s="27"/>
      <c r="R513" s="27"/>
      <c r="S513" s="27"/>
      <c r="T513" s="27"/>
      <c r="U513" s="27"/>
      <c r="V513" s="27"/>
      <c r="W513" s="27"/>
      <c r="X513" s="27"/>
    </row>
    <row r="514" spans="1:24" ht="18" customHeight="1">
      <c r="A514" s="92" t="s">
        <v>146</v>
      </c>
      <c r="B514" s="73"/>
      <c r="C514" s="73"/>
      <c r="D514" s="73"/>
      <c r="E514" s="73"/>
      <c r="F514" s="73"/>
      <c r="G514" s="73"/>
      <c r="H514" s="73"/>
      <c r="I514" s="73"/>
      <c r="J514" s="73"/>
      <c r="K514" s="73"/>
      <c r="L514" s="73"/>
      <c r="M514" s="73"/>
      <c r="N514" s="73"/>
      <c r="O514" s="73"/>
      <c r="P514" s="73"/>
      <c r="Q514" s="73"/>
      <c r="R514" s="73"/>
      <c r="S514" s="73"/>
      <c r="T514" s="73"/>
      <c r="U514" s="73"/>
      <c r="V514" s="73"/>
      <c r="W514" s="73"/>
      <c r="X514" s="78" t="s">
        <v>119</v>
      </c>
    </row>
    <row r="515" spans="1:24" ht="18" customHeight="1">
      <c r="A515" s="445"/>
      <c r="B515" s="445"/>
      <c r="C515" s="445"/>
      <c r="D515" s="445"/>
      <c r="E515" s="445"/>
      <c r="F515" s="445"/>
      <c r="G515" s="445"/>
      <c r="H515" s="445"/>
      <c r="I515" s="445" t="s">
        <v>47</v>
      </c>
      <c r="J515" s="445"/>
      <c r="K515" s="445"/>
      <c r="L515" s="445"/>
      <c r="M515" s="445"/>
      <c r="N515" s="445"/>
      <c r="O515" s="445"/>
      <c r="P515" s="445"/>
      <c r="Q515" s="445"/>
      <c r="R515" s="445"/>
      <c r="S515" s="445"/>
      <c r="T515" s="445"/>
      <c r="U515" s="445"/>
      <c r="V515" s="445"/>
      <c r="W515" s="445"/>
      <c r="X515" s="445"/>
    </row>
    <row r="516" spans="1:24" ht="18" customHeight="1">
      <c r="A516" s="445"/>
      <c r="B516" s="445"/>
      <c r="C516" s="445"/>
      <c r="D516" s="445"/>
      <c r="E516" s="445"/>
      <c r="F516" s="445"/>
      <c r="G516" s="445"/>
      <c r="H516" s="445"/>
      <c r="I516" s="445" t="s">
        <v>48</v>
      </c>
      <c r="J516" s="445"/>
      <c r="K516" s="445" t="s">
        <v>58</v>
      </c>
      <c r="L516" s="445"/>
      <c r="M516" s="445" t="s">
        <v>59</v>
      </c>
      <c r="N516" s="445"/>
      <c r="O516" s="445" t="s">
        <v>60</v>
      </c>
      <c r="P516" s="445"/>
      <c r="Q516" s="445" t="s">
        <v>61</v>
      </c>
      <c r="R516" s="445"/>
      <c r="S516" s="445" t="s">
        <v>62</v>
      </c>
      <c r="T516" s="445"/>
      <c r="U516" s="445" t="s">
        <v>63</v>
      </c>
      <c r="V516" s="445"/>
      <c r="W516" s="445" t="s">
        <v>64</v>
      </c>
      <c r="X516" s="445"/>
    </row>
    <row r="517" spans="1:24" ht="18" customHeight="1">
      <c r="A517" s="445"/>
      <c r="B517" s="445"/>
      <c r="C517" s="445"/>
      <c r="D517" s="445"/>
      <c r="E517" s="445"/>
      <c r="F517" s="445"/>
      <c r="G517" s="445"/>
      <c r="H517" s="445"/>
      <c r="I517" s="445" t="s">
        <v>15</v>
      </c>
      <c r="J517" s="445"/>
      <c r="K517" s="445" t="s">
        <v>68</v>
      </c>
      <c r="L517" s="445"/>
      <c r="M517" s="445" t="s">
        <v>16</v>
      </c>
      <c r="N517" s="445"/>
      <c r="O517" s="445" t="s">
        <v>17</v>
      </c>
      <c r="P517" s="445"/>
      <c r="Q517" s="445" t="s">
        <v>18</v>
      </c>
      <c r="R517" s="445"/>
      <c r="S517" s="445" t="s">
        <v>19</v>
      </c>
      <c r="T517" s="445"/>
      <c r="U517" s="445" t="s">
        <v>20</v>
      </c>
      <c r="V517" s="445"/>
      <c r="W517" s="445" t="s">
        <v>69</v>
      </c>
      <c r="X517" s="445"/>
    </row>
    <row r="518" spans="1:24" ht="18" customHeight="1">
      <c r="A518" s="446" t="s">
        <v>44</v>
      </c>
      <c r="B518" s="447" t="s">
        <v>49</v>
      </c>
      <c r="C518" s="448"/>
      <c r="D518" s="448"/>
      <c r="E518" s="448"/>
      <c r="F518" s="448"/>
      <c r="G518" s="448"/>
      <c r="H518" s="448"/>
      <c r="I518" s="110">
        <v>254</v>
      </c>
      <c r="J518" s="111"/>
      <c r="K518" s="110">
        <v>259</v>
      </c>
      <c r="L518" s="111"/>
      <c r="M518" s="110">
        <v>262</v>
      </c>
      <c r="N518" s="111"/>
      <c r="O518" s="110">
        <v>264</v>
      </c>
      <c r="P518" s="111"/>
      <c r="Q518" s="110">
        <v>264</v>
      </c>
      <c r="R518" s="111"/>
      <c r="S518" s="110">
        <v>264</v>
      </c>
      <c r="T518" s="111"/>
      <c r="U518" s="110">
        <v>262</v>
      </c>
      <c r="V518" s="111"/>
      <c r="W518" s="110">
        <v>261</v>
      </c>
      <c r="X518" s="72"/>
    </row>
    <row r="519" spans="1:24" ht="18" customHeight="1">
      <c r="A519" s="446"/>
      <c r="B519" s="447" t="s">
        <v>50</v>
      </c>
      <c r="C519" s="448"/>
      <c r="D519" s="448"/>
      <c r="E519" s="448"/>
      <c r="F519" s="448"/>
      <c r="G519" s="448"/>
      <c r="H519" s="448"/>
      <c r="I519" s="110">
        <v>286</v>
      </c>
      <c r="J519" s="111"/>
      <c r="K519" s="110">
        <v>291</v>
      </c>
      <c r="L519" s="111"/>
      <c r="M519" s="110">
        <v>295</v>
      </c>
      <c r="N519" s="111"/>
      <c r="O519" s="110">
        <v>296</v>
      </c>
      <c r="P519" s="111"/>
      <c r="Q519" s="110">
        <v>297</v>
      </c>
      <c r="R519" s="111"/>
      <c r="S519" s="110">
        <v>296</v>
      </c>
      <c r="T519" s="111"/>
      <c r="U519" s="110">
        <v>294</v>
      </c>
      <c r="V519" s="111"/>
      <c r="W519" s="110">
        <v>292</v>
      </c>
      <c r="X519" s="72"/>
    </row>
    <row r="520" spans="1:24" ht="18" customHeight="1">
      <c r="A520" s="446"/>
      <c r="B520" s="447" t="s">
        <v>51</v>
      </c>
      <c r="C520" s="448"/>
      <c r="D520" s="448"/>
      <c r="E520" s="448"/>
      <c r="F520" s="448"/>
      <c r="G520" s="448"/>
      <c r="H520" s="448"/>
      <c r="I520" s="110">
        <v>308</v>
      </c>
      <c r="J520" s="111"/>
      <c r="K520" s="110">
        <v>314</v>
      </c>
      <c r="L520" s="111"/>
      <c r="M520" s="110">
        <v>318</v>
      </c>
      <c r="N520" s="111"/>
      <c r="O520" s="110">
        <v>319</v>
      </c>
      <c r="P520" s="111"/>
      <c r="Q520" s="110">
        <v>320</v>
      </c>
      <c r="R520" s="111"/>
      <c r="S520" s="110">
        <v>319</v>
      </c>
      <c r="T520" s="111"/>
      <c r="U520" s="110">
        <v>317</v>
      </c>
      <c r="V520" s="111"/>
      <c r="W520" s="110">
        <v>315</v>
      </c>
      <c r="X520" s="72"/>
    </row>
    <row r="521" spans="1:24" ht="18" customHeight="1">
      <c r="A521" s="446"/>
      <c r="B521" s="447" t="s">
        <v>52</v>
      </c>
      <c r="C521" s="448"/>
      <c r="D521" s="448"/>
      <c r="E521" s="448"/>
      <c r="F521" s="448"/>
      <c r="G521" s="448"/>
      <c r="H521" s="448"/>
      <c r="I521" s="110">
        <v>321</v>
      </c>
      <c r="J521" s="111"/>
      <c r="K521" s="110">
        <v>328</v>
      </c>
      <c r="L521" s="111"/>
      <c r="M521" s="110">
        <v>331</v>
      </c>
      <c r="N521" s="111"/>
      <c r="O521" s="110">
        <v>333</v>
      </c>
      <c r="P521" s="111"/>
      <c r="Q521" s="110">
        <v>334</v>
      </c>
      <c r="R521" s="111"/>
      <c r="S521" s="110">
        <v>333</v>
      </c>
      <c r="T521" s="111"/>
      <c r="U521" s="110">
        <v>331</v>
      </c>
      <c r="V521" s="111"/>
      <c r="W521" s="110">
        <v>329</v>
      </c>
      <c r="X521" s="72"/>
    </row>
    <row r="522" spans="1:24" ht="18" customHeight="1">
      <c r="A522" s="446"/>
      <c r="B522" s="447" t="s">
        <v>53</v>
      </c>
      <c r="C522" s="448"/>
      <c r="D522" s="448"/>
      <c r="E522" s="448"/>
      <c r="F522" s="448"/>
      <c r="G522" s="448"/>
      <c r="H522" s="448"/>
      <c r="I522" s="110">
        <v>326</v>
      </c>
      <c r="J522" s="111"/>
      <c r="K522" s="110">
        <v>332</v>
      </c>
      <c r="L522" s="111"/>
      <c r="M522" s="110">
        <v>336</v>
      </c>
      <c r="N522" s="111"/>
      <c r="O522" s="110">
        <v>338</v>
      </c>
      <c r="P522" s="111"/>
      <c r="Q522" s="110">
        <v>338</v>
      </c>
      <c r="R522" s="111"/>
      <c r="S522" s="110">
        <v>338</v>
      </c>
      <c r="T522" s="111"/>
      <c r="U522" s="110">
        <v>336</v>
      </c>
      <c r="V522" s="111"/>
      <c r="W522" s="110">
        <v>334</v>
      </c>
      <c r="X522" s="72"/>
    </row>
    <row r="523" spans="1:24" ht="18" customHeight="1">
      <c r="A523" s="446"/>
      <c r="B523" s="447" t="s">
        <v>54</v>
      </c>
      <c r="C523" s="448"/>
      <c r="D523" s="448"/>
      <c r="E523" s="448"/>
      <c r="F523" s="448"/>
      <c r="G523" s="448"/>
      <c r="H523" s="448"/>
      <c r="I523" s="110">
        <v>321</v>
      </c>
      <c r="J523" s="111"/>
      <c r="K523" s="110">
        <v>328</v>
      </c>
      <c r="L523" s="111"/>
      <c r="M523" s="110">
        <v>331</v>
      </c>
      <c r="N523" s="111"/>
      <c r="O523" s="110">
        <v>333</v>
      </c>
      <c r="P523" s="111"/>
      <c r="Q523" s="110">
        <v>334</v>
      </c>
      <c r="R523" s="111"/>
      <c r="S523" s="110">
        <v>333</v>
      </c>
      <c r="T523" s="111"/>
      <c r="U523" s="110">
        <v>331</v>
      </c>
      <c r="V523" s="111"/>
      <c r="W523" s="110">
        <v>329</v>
      </c>
      <c r="X523" s="72"/>
    </row>
    <row r="524" spans="1:24" ht="18" customHeight="1">
      <c r="A524" s="446"/>
      <c r="B524" s="447" t="s">
        <v>55</v>
      </c>
      <c r="C524" s="448"/>
      <c r="D524" s="448"/>
      <c r="E524" s="448"/>
      <c r="F524" s="448"/>
      <c r="G524" s="448"/>
      <c r="H524" s="448"/>
      <c r="I524" s="110">
        <v>308</v>
      </c>
      <c r="J524" s="111"/>
      <c r="K524" s="110">
        <v>314</v>
      </c>
      <c r="L524" s="111"/>
      <c r="M524" s="110">
        <v>318</v>
      </c>
      <c r="N524" s="111"/>
      <c r="O524" s="110">
        <v>319</v>
      </c>
      <c r="P524" s="111"/>
      <c r="Q524" s="110">
        <v>320</v>
      </c>
      <c r="R524" s="111"/>
      <c r="S524" s="110">
        <v>319</v>
      </c>
      <c r="T524" s="111"/>
      <c r="U524" s="110">
        <v>318</v>
      </c>
      <c r="V524" s="111"/>
      <c r="W524" s="110">
        <v>315</v>
      </c>
      <c r="X524" s="72"/>
    </row>
    <row r="525" spans="1:24" ht="18" customHeight="1">
      <c r="A525" s="446"/>
      <c r="B525" s="447" t="s">
        <v>56</v>
      </c>
      <c r="C525" s="448"/>
      <c r="D525" s="448"/>
      <c r="E525" s="448"/>
      <c r="F525" s="448"/>
      <c r="G525" s="448"/>
      <c r="H525" s="448"/>
      <c r="I525" s="110">
        <v>286</v>
      </c>
      <c r="J525" s="111"/>
      <c r="K525" s="110">
        <v>291</v>
      </c>
      <c r="L525" s="111"/>
      <c r="M525" s="110">
        <v>295</v>
      </c>
      <c r="N525" s="111"/>
      <c r="O525" s="110">
        <v>296</v>
      </c>
      <c r="P525" s="111"/>
      <c r="Q525" s="110">
        <v>297</v>
      </c>
      <c r="R525" s="111"/>
      <c r="S525" s="110">
        <v>296</v>
      </c>
      <c r="T525" s="111"/>
      <c r="U525" s="110">
        <v>295</v>
      </c>
      <c r="V525" s="111"/>
      <c r="W525" s="110">
        <v>293</v>
      </c>
      <c r="X525" s="72"/>
    </row>
    <row r="526" spans="1:24" ht="18" customHeight="1">
      <c r="A526" s="446"/>
      <c r="B526" s="447" t="s">
        <v>57</v>
      </c>
      <c r="C526" s="448"/>
      <c r="D526" s="448"/>
      <c r="E526" s="448"/>
      <c r="F526" s="448"/>
      <c r="G526" s="448"/>
      <c r="H526" s="448"/>
      <c r="I526" s="110">
        <v>255</v>
      </c>
      <c r="J526" s="111"/>
      <c r="K526" s="110">
        <v>259</v>
      </c>
      <c r="L526" s="111"/>
      <c r="M526" s="110">
        <v>262</v>
      </c>
      <c r="N526" s="111"/>
      <c r="O526" s="110">
        <v>264</v>
      </c>
      <c r="P526" s="111"/>
      <c r="Q526" s="110">
        <v>264</v>
      </c>
      <c r="R526" s="111"/>
      <c r="S526" s="110">
        <v>264</v>
      </c>
      <c r="T526" s="111"/>
      <c r="U526" s="110">
        <v>262</v>
      </c>
      <c r="V526" s="111"/>
      <c r="W526" s="110">
        <v>261</v>
      </c>
      <c r="X526" s="72"/>
    </row>
    <row r="527" spans="1:24" ht="12.75">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11"/>
    </row>
    <row r="528" spans="1:24" ht="18" customHeight="1">
      <c r="A528" s="92" t="s">
        <v>147</v>
      </c>
      <c r="B528" s="73"/>
      <c r="C528" s="73"/>
      <c r="D528" s="73"/>
      <c r="E528" s="73"/>
      <c r="F528" s="73"/>
      <c r="G528" s="73"/>
      <c r="H528" s="73"/>
      <c r="I528" s="73"/>
      <c r="J528" s="73"/>
      <c r="K528" s="73"/>
      <c r="L528" s="73"/>
      <c r="M528" s="73"/>
      <c r="N528" s="73"/>
      <c r="O528" s="73"/>
      <c r="P528" s="73"/>
      <c r="Q528" s="73"/>
      <c r="R528" s="73"/>
      <c r="S528" s="73"/>
      <c r="T528" s="73"/>
      <c r="U528" s="73"/>
      <c r="V528" s="73"/>
      <c r="W528" s="73"/>
      <c r="X528" s="78" t="s">
        <v>119</v>
      </c>
    </row>
    <row r="529" spans="1:24" ht="18" customHeight="1">
      <c r="A529" s="445"/>
      <c r="B529" s="445"/>
      <c r="C529" s="445"/>
      <c r="D529" s="445"/>
      <c r="E529" s="445"/>
      <c r="F529" s="445"/>
      <c r="G529" s="445"/>
      <c r="H529" s="445"/>
      <c r="I529" s="445" t="s">
        <v>47</v>
      </c>
      <c r="J529" s="445"/>
      <c r="K529" s="445"/>
      <c r="L529" s="445"/>
      <c r="M529" s="445"/>
      <c r="N529" s="445"/>
      <c r="O529" s="445"/>
      <c r="P529" s="445"/>
      <c r="Q529" s="445"/>
      <c r="R529" s="445"/>
      <c r="S529" s="445"/>
      <c r="T529" s="445"/>
      <c r="U529" s="445"/>
      <c r="V529" s="445"/>
      <c r="W529" s="445"/>
      <c r="X529" s="445"/>
    </row>
    <row r="530" spans="1:24" ht="18" customHeight="1">
      <c r="A530" s="445"/>
      <c r="B530" s="445"/>
      <c r="C530" s="445"/>
      <c r="D530" s="445"/>
      <c r="E530" s="445"/>
      <c r="F530" s="445"/>
      <c r="G530" s="445"/>
      <c r="H530" s="445"/>
      <c r="I530" s="445" t="s">
        <v>48</v>
      </c>
      <c r="J530" s="445"/>
      <c r="K530" s="445" t="s">
        <v>58</v>
      </c>
      <c r="L530" s="445"/>
      <c r="M530" s="445" t="s">
        <v>59</v>
      </c>
      <c r="N530" s="445"/>
      <c r="O530" s="445" t="s">
        <v>60</v>
      </c>
      <c r="P530" s="445"/>
      <c r="Q530" s="445" t="s">
        <v>61</v>
      </c>
      <c r="R530" s="445"/>
      <c r="S530" s="445" t="s">
        <v>62</v>
      </c>
      <c r="T530" s="445"/>
      <c r="U530" s="445" t="s">
        <v>63</v>
      </c>
      <c r="V530" s="445"/>
      <c r="W530" s="445" t="s">
        <v>64</v>
      </c>
      <c r="X530" s="445"/>
    </row>
    <row r="531" spans="1:24" ht="18" customHeight="1">
      <c r="A531" s="445"/>
      <c r="B531" s="445"/>
      <c r="C531" s="445"/>
      <c r="D531" s="445"/>
      <c r="E531" s="445"/>
      <c r="F531" s="445"/>
      <c r="G531" s="445"/>
      <c r="H531" s="445"/>
      <c r="I531" s="445" t="s">
        <v>15</v>
      </c>
      <c r="J531" s="445"/>
      <c r="K531" s="445" t="s">
        <v>68</v>
      </c>
      <c r="L531" s="445"/>
      <c r="M531" s="445" t="s">
        <v>16</v>
      </c>
      <c r="N531" s="445"/>
      <c r="O531" s="445" t="s">
        <v>17</v>
      </c>
      <c r="P531" s="445"/>
      <c r="Q531" s="445" t="s">
        <v>18</v>
      </c>
      <c r="R531" s="445"/>
      <c r="S531" s="445" t="s">
        <v>19</v>
      </c>
      <c r="T531" s="445"/>
      <c r="U531" s="445" t="s">
        <v>20</v>
      </c>
      <c r="V531" s="445"/>
      <c r="W531" s="445" t="s">
        <v>69</v>
      </c>
      <c r="X531" s="445"/>
    </row>
    <row r="532" spans="1:24" ht="18" customHeight="1">
      <c r="A532" s="446" t="s">
        <v>44</v>
      </c>
      <c r="B532" s="447" t="s">
        <v>49</v>
      </c>
      <c r="C532" s="448"/>
      <c r="D532" s="448"/>
      <c r="E532" s="448"/>
      <c r="F532" s="448"/>
      <c r="G532" s="448"/>
      <c r="H532" s="448"/>
      <c r="I532" s="110">
        <v>217</v>
      </c>
      <c r="J532" s="111"/>
      <c r="K532" s="110">
        <v>221</v>
      </c>
      <c r="L532" s="111"/>
      <c r="M532" s="110">
        <v>224</v>
      </c>
      <c r="N532" s="111"/>
      <c r="O532" s="110">
        <v>225</v>
      </c>
      <c r="P532" s="111"/>
      <c r="Q532" s="110">
        <v>225</v>
      </c>
      <c r="R532" s="111"/>
      <c r="S532" s="110">
        <v>225</v>
      </c>
      <c r="T532" s="111"/>
      <c r="U532" s="110">
        <v>224</v>
      </c>
      <c r="V532" s="111"/>
      <c r="W532" s="110">
        <v>222</v>
      </c>
      <c r="X532" s="72"/>
    </row>
    <row r="533" spans="1:24" ht="18" customHeight="1">
      <c r="A533" s="446"/>
      <c r="B533" s="447" t="s">
        <v>50</v>
      </c>
      <c r="C533" s="448"/>
      <c r="D533" s="448"/>
      <c r="E533" s="448"/>
      <c r="F533" s="448"/>
      <c r="G533" s="448"/>
      <c r="H533" s="448"/>
      <c r="I533" s="110">
        <v>258</v>
      </c>
      <c r="J533" s="111"/>
      <c r="K533" s="110">
        <v>263</v>
      </c>
      <c r="L533" s="111"/>
      <c r="M533" s="110">
        <v>266</v>
      </c>
      <c r="N533" s="111"/>
      <c r="O533" s="110">
        <v>268</v>
      </c>
      <c r="P533" s="111"/>
      <c r="Q533" s="110">
        <v>268</v>
      </c>
      <c r="R533" s="111"/>
      <c r="S533" s="110">
        <v>268</v>
      </c>
      <c r="T533" s="111"/>
      <c r="U533" s="110">
        <v>266</v>
      </c>
      <c r="V533" s="111"/>
      <c r="W533" s="110">
        <v>265</v>
      </c>
      <c r="X533" s="72"/>
    </row>
    <row r="534" spans="1:24" ht="18" customHeight="1">
      <c r="A534" s="446"/>
      <c r="B534" s="447" t="s">
        <v>51</v>
      </c>
      <c r="C534" s="448"/>
      <c r="D534" s="448"/>
      <c r="E534" s="448"/>
      <c r="F534" s="448"/>
      <c r="G534" s="448"/>
      <c r="H534" s="448"/>
      <c r="I534" s="110">
        <v>289</v>
      </c>
      <c r="J534" s="111"/>
      <c r="K534" s="110">
        <v>294</v>
      </c>
      <c r="L534" s="111"/>
      <c r="M534" s="110">
        <v>298</v>
      </c>
      <c r="N534" s="111"/>
      <c r="O534" s="110">
        <v>299</v>
      </c>
      <c r="P534" s="111"/>
      <c r="Q534" s="110">
        <v>300</v>
      </c>
      <c r="R534" s="111"/>
      <c r="S534" s="110">
        <v>299</v>
      </c>
      <c r="T534" s="111"/>
      <c r="U534" s="110">
        <v>298</v>
      </c>
      <c r="V534" s="111"/>
      <c r="W534" s="110">
        <v>295</v>
      </c>
      <c r="X534" s="72"/>
    </row>
    <row r="535" spans="1:24" ht="18" customHeight="1">
      <c r="A535" s="446"/>
      <c r="B535" s="447" t="s">
        <v>52</v>
      </c>
      <c r="C535" s="448"/>
      <c r="D535" s="448"/>
      <c r="E535" s="448"/>
      <c r="F535" s="448"/>
      <c r="G535" s="448"/>
      <c r="H535" s="448"/>
      <c r="I535" s="110">
        <v>308</v>
      </c>
      <c r="J535" s="111"/>
      <c r="K535" s="110">
        <v>314</v>
      </c>
      <c r="L535" s="111"/>
      <c r="M535" s="110">
        <v>317</v>
      </c>
      <c r="N535" s="111"/>
      <c r="O535" s="110">
        <v>319</v>
      </c>
      <c r="P535" s="111"/>
      <c r="Q535" s="110">
        <v>319</v>
      </c>
      <c r="R535" s="111"/>
      <c r="S535" s="110">
        <v>319</v>
      </c>
      <c r="T535" s="111"/>
      <c r="U535" s="110">
        <v>317</v>
      </c>
      <c r="V535" s="111"/>
      <c r="W535" s="110">
        <v>315</v>
      </c>
      <c r="X535" s="72"/>
    </row>
    <row r="536" spans="1:24" ht="18" customHeight="1">
      <c r="A536" s="446"/>
      <c r="B536" s="447" t="s">
        <v>53</v>
      </c>
      <c r="C536" s="448"/>
      <c r="D536" s="448"/>
      <c r="E536" s="448"/>
      <c r="F536" s="448"/>
      <c r="G536" s="448"/>
      <c r="H536" s="448"/>
      <c r="I536" s="110">
        <v>316</v>
      </c>
      <c r="J536" s="111"/>
      <c r="K536" s="110">
        <v>322</v>
      </c>
      <c r="L536" s="111"/>
      <c r="M536" s="110">
        <v>325</v>
      </c>
      <c r="N536" s="111"/>
      <c r="O536" s="110">
        <v>327</v>
      </c>
      <c r="P536" s="111"/>
      <c r="Q536" s="110">
        <v>328</v>
      </c>
      <c r="R536" s="111"/>
      <c r="S536" s="110">
        <v>327</v>
      </c>
      <c r="T536" s="111"/>
      <c r="U536" s="110">
        <v>325</v>
      </c>
      <c r="V536" s="111"/>
      <c r="W536" s="110">
        <v>323</v>
      </c>
      <c r="X536" s="72"/>
    </row>
    <row r="537" spans="1:24" ht="18" customHeight="1">
      <c r="A537" s="446"/>
      <c r="B537" s="447" t="s">
        <v>54</v>
      </c>
      <c r="C537" s="448"/>
      <c r="D537" s="448"/>
      <c r="E537" s="448"/>
      <c r="F537" s="448"/>
      <c r="G537" s="448"/>
      <c r="H537" s="448"/>
      <c r="I537" s="110">
        <v>312</v>
      </c>
      <c r="J537" s="111"/>
      <c r="K537" s="110">
        <v>318</v>
      </c>
      <c r="L537" s="111"/>
      <c r="M537" s="110">
        <v>322</v>
      </c>
      <c r="N537" s="111"/>
      <c r="O537" s="110">
        <v>324</v>
      </c>
      <c r="P537" s="111"/>
      <c r="Q537" s="110">
        <v>324</v>
      </c>
      <c r="R537" s="111"/>
      <c r="S537" s="110">
        <v>323</v>
      </c>
      <c r="T537" s="111"/>
      <c r="U537" s="110">
        <v>322</v>
      </c>
      <c r="V537" s="111"/>
      <c r="W537" s="110">
        <v>320</v>
      </c>
      <c r="X537" s="72"/>
    </row>
    <row r="538" spans="1:24" ht="18" customHeight="1">
      <c r="A538" s="446"/>
      <c r="B538" s="447" t="s">
        <v>55</v>
      </c>
      <c r="C538" s="448"/>
      <c r="D538" s="448"/>
      <c r="E538" s="448"/>
      <c r="F538" s="448"/>
      <c r="G538" s="448"/>
      <c r="H538" s="448"/>
      <c r="I538" s="110">
        <v>298</v>
      </c>
      <c r="J538" s="111"/>
      <c r="K538" s="110">
        <v>303</v>
      </c>
      <c r="L538" s="111"/>
      <c r="M538" s="110">
        <v>307</v>
      </c>
      <c r="N538" s="111"/>
      <c r="O538" s="110">
        <v>309</v>
      </c>
      <c r="P538" s="111"/>
      <c r="Q538" s="110">
        <v>309</v>
      </c>
      <c r="R538" s="111"/>
      <c r="S538" s="110">
        <v>308</v>
      </c>
      <c r="T538" s="111"/>
      <c r="U538" s="110">
        <v>307</v>
      </c>
      <c r="V538" s="111"/>
      <c r="W538" s="110">
        <v>305</v>
      </c>
      <c r="X538" s="72"/>
    </row>
    <row r="539" spans="1:24" ht="18" customHeight="1">
      <c r="A539" s="446"/>
      <c r="B539" s="447" t="s">
        <v>56</v>
      </c>
      <c r="C539" s="448"/>
      <c r="D539" s="448"/>
      <c r="E539" s="448"/>
      <c r="F539" s="448"/>
      <c r="G539" s="448"/>
      <c r="H539" s="448"/>
      <c r="I539" s="110">
        <v>272</v>
      </c>
      <c r="J539" s="111"/>
      <c r="K539" s="110">
        <v>277</v>
      </c>
      <c r="L539" s="111"/>
      <c r="M539" s="110">
        <v>281</v>
      </c>
      <c r="N539" s="111"/>
      <c r="O539" s="110">
        <v>282</v>
      </c>
      <c r="P539" s="111"/>
      <c r="Q539" s="110">
        <v>283</v>
      </c>
      <c r="R539" s="111"/>
      <c r="S539" s="110">
        <v>282</v>
      </c>
      <c r="T539" s="111"/>
      <c r="U539" s="110">
        <v>281</v>
      </c>
      <c r="V539" s="111"/>
      <c r="W539" s="110">
        <v>279</v>
      </c>
      <c r="X539" s="72"/>
    </row>
    <row r="540" spans="1:24" ht="18" customHeight="1">
      <c r="A540" s="446"/>
      <c r="B540" s="447" t="s">
        <v>57</v>
      </c>
      <c r="C540" s="448"/>
      <c r="D540" s="448"/>
      <c r="E540" s="448"/>
      <c r="F540" s="448"/>
      <c r="G540" s="448"/>
      <c r="H540" s="448"/>
      <c r="I540" s="110">
        <v>235</v>
      </c>
      <c r="J540" s="111"/>
      <c r="K540" s="110">
        <v>240</v>
      </c>
      <c r="L540" s="111"/>
      <c r="M540" s="110">
        <v>243</v>
      </c>
      <c r="N540" s="111"/>
      <c r="O540" s="110">
        <v>244</v>
      </c>
      <c r="P540" s="111"/>
      <c r="Q540" s="110">
        <v>244</v>
      </c>
      <c r="R540" s="111"/>
      <c r="S540" s="110">
        <v>244</v>
      </c>
      <c r="T540" s="111"/>
      <c r="U540" s="110">
        <v>243</v>
      </c>
      <c r="V540" s="111"/>
      <c r="W540" s="110">
        <v>241</v>
      </c>
      <c r="X540" s="72"/>
    </row>
    <row r="541" spans="1:24" ht="6" customHeight="1">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11"/>
    </row>
    <row r="542" spans="1:24" ht="18" customHeight="1">
      <c r="A542" s="92" t="s">
        <v>148</v>
      </c>
      <c r="B542" s="73"/>
      <c r="C542" s="73"/>
      <c r="D542" s="73"/>
      <c r="E542" s="73"/>
      <c r="F542" s="73"/>
      <c r="G542" s="73"/>
      <c r="H542" s="73"/>
      <c r="I542" s="73"/>
      <c r="J542" s="73"/>
      <c r="K542" s="73"/>
      <c r="L542" s="73"/>
      <c r="M542" s="73"/>
      <c r="N542" s="73"/>
      <c r="O542" s="73"/>
      <c r="P542" s="73"/>
      <c r="Q542" s="73"/>
      <c r="R542" s="73"/>
      <c r="S542" s="73"/>
      <c r="T542" s="73"/>
      <c r="U542" s="73"/>
      <c r="V542" s="73"/>
      <c r="W542" s="73"/>
      <c r="X542" s="78" t="s">
        <v>119</v>
      </c>
    </row>
    <row r="543" spans="1:24" ht="18" customHeight="1">
      <c r="A543" s="445"/>
      <c r="B543" s="445"/>
      <c r="C543" s="445"/>
      <c r="D543" s="445"/>
      <c r="E543" s="445"/>
      <c r="F543" s="445"/>
      <c r="G543" s="445"/>
      <c r="H543" s="445"/>
      <c r="I543" s="445" t="s">
        <v>47</v>
      </c>
      <c r="J543" s="445"/>
      <c r="K543" s="445"/>
      <c r="L543" s="445"/>
      <c r="M543" s="445"/>
      <c r="N543" s="445"/>
      <c r="O543" s="445"/>
      <c r="P543" s="445"/>
      <c r="Q543" s="445"/>
      <c r="R543" s="445"/>
      <c r="S543" s="445"/>
      <c r="T543" s="445"/>
      <c r="U543" s="445"/>
      <c r="V543" s="445"/>
      <c r="W543" s="445"/>
      <c r="X543" s="445"/>
    </row>
    <row r="544" spans="1:24" ht="18" customHeight="1">
      <c r="A544" s="445"/>
      <c r="B544" s="445"/>
      <c r="C544" s="445"/>
      <c r="D544" s="445"/>
      <c r="E544" s="445"/>
      <c r="F544" s="445"/>
      <c r="G544" s="445"/>
      <c r="H544" s="445"/>
      <c r="I544" s="445" t="s">
        <v>48</v>
      </c>
      <c r="J544" s="445"/>
      <c r="K544" s="445" t="s">
        <v>58</v>
      </c>
      <c r="L544" s="445"/>
      <c r="M544" s="445" t="s">
        <v>59</v>
      </c>
      <c r="N544" s="445"/>
      <c r="O544" s="445" t="s">
        <v>60</v>
      </c>
      <c r="P544" s="445"/>
      <c r="Q544" s="445" t="s">
        <v>61</v>
      </c>
      <c r="R544" s="445"/>
      <c r="S544" s="445" t="s">
        <v>62</v>
      </c>
      <c r="T544" s="445"/>
      <c r="U544" s="445" t="s">
        <v>63</v>
      </c>
      <c r="V544" s="445"/>
      <c r="W544" s="445" t="s">
        <v>64</v>
      </c>
      <c r="X544" s="445"/>
    </row>
    <row r="545" spans="1:24" ht="18" customHeight="1">
      <c r="A545" s="445"/>
      <c r="B545" s="445"/>
      <c r="C545" s="445"/>
      <c r="D545" s="445"/>
      <c r="E545" s="445"/>
      <c r="F545" s="445"/>
      <c r="G545" s="445"/>
      <c r="H545" s="445"/>
      <c r="I545" s="445" t="s">
        <v>15</v>
      </c>
      <c r="J545" s="445"/>
      <c r="K545" s="445" t="s">
        <v>68</v>
      </c>
      <c r="L545" s="445"/>
      <c r="M545" s="445" t="s">
        <v>16</v>
      </c>
      <c r="N545" s="445"/>
      <c r="O545" s="445" t="s">
        <v>17</v>
      </c>
      <c r="P545" s="445"/>
      <c r="Q545" s="445" t="s">
        <v>18</v>
      </c>
      <c r="R545" s="445"/>
      <c r="S545" s="445" t="s">
        <v>19</v>
      </c>
      <c r="T545" s="445"/>
      <c r="U545" s="445" t="s">
        <v>20</v>
      </c>
      <c r="V545" s="445"/>
      <c r="W545" s="445" t="s">
        <v>69</v>
      </c>
      <c r="X545" s="445"/>
    </row>
    <row r="546" spans="1:24" ht="18" customHeight="1">
      <c r="A546" s="446" t="s">
        <v>44</v>
      </c>
      <c r="B546" s="447" t="s">
        <v>49</v>
      </c>
      <c r="C546" s="448"/>
      <c r="D546" s="448"/>
      <c r="E546" s="448"/>
      <c r="F546" s="448"/>
      <c r="G546" s="448"/>
      <c r="H546" s="448"/>
      <c r="I546" s="110">
        <v>247</v>
      </c>
      <c r="J546" s="111"/>
      <c r="K546" s="110">
        <v>252</v>
      </c>
      <c r="L546" s="111"/>
      <c r="M546" s="110">
        <v>255</v>
      </c>
      <c r="N546" s="111"/>
      <c r="O546" s="110">
        <v>256</v>
      </c>
      <c r="P546" s="111"/>
      <c r="Q546" s="110">
        <v>256</v>
      </c>
      <c r="R546" s="111"/>
      <c r="S546" s="110">
        <v>256</v>
      </c>
      <c r="T546" s="111"/>
      <c r="U546" s="110">
        <v>254</v>
      </c>
      <c r="V546" s="111"/>
      <c r="W546" s="110">
        <v>253</v>
      </c>
      <c r="X546" s="72"/>
    </row>
    <row r="547" spans="1:24" ht="18" customHeight="1">
      <c r="A547" s="446"/>
      <c r="B547" s="447" t="s">
        <v>50</v>
      </c>
      <c r="C547" s="448"/>
      <c r="D547" s="448"/>
      <c r="E547" s="448"/>
      <c r="F547" s="448"/>
      <c r="G547" s="448"/>
      <c r="H547" s="448"/>
      <c r="I547" s="110">
        <v>277</v>
      </c>
      <c r="J547" s="111"/>
      <c r="K547" s="110">
        <v>282</v>
      </c>
      <c r="L547" s="111"/>
      <c r="M547" s="110">
        <v>286</v>
      </c>
      <c r="N547" s="111"/>
      <c r="O547" s="110">
        <v>287</v>
      </c>
      <c r="P547" s="111"/>
      <c r="Q547" s="110">
        <v>288</v>
      </c>
      <c r="R547" s="111"/>
      <c r="S547" s="110">
        <v>287</v>
      </c>
      <c r="T547" s="111"/>
      <c r="U547" s="110">
        <v>285</v>
      </c>
      <c r="V547" s="111"/>
      <c r="W547" s="110">
        <v>284</v>
      </c>
      <c r="X547" s="72"/>
    </row>
    <row r="548" spans="1:24" ht="18" customHeight="1">
      <c r="A548" s="446"/>
      <c r="B548" s="447" t="s">
        <v>51</v>
      </c>
      <c r="C548" s="448"/>
      <c r="D548" s="448"/>
      <c r="E548" s="448"/>
      <c r="F548" s="448"/>
      <c r="G548" s="448"/>
      <c r="H548" s="448"/>
      <c r="I548" s="110">
        <v>299</v>
      </c>
      <c r="J548" s="111"/>
      <c r="K548" s="110">
        <v>305</v>
      </c>
      <c r="L548" s="111"/>
      <c r="M548" s="110">
        <v>308</v>
      </c>
      <c r="N548" s="111"/>
      <c r="O548" s="110">
        <v>310</v>
      </c>
      <c r="P548" s="111"/>
      <c r="Q548" s="110">
        <v>310</v>
      </c>
      <c r="R548" s="111"/>
      <c r="S548" s="110">
        <v>310</v>
      </c>
      <c r="T548" s="111"/>
      <c r="U548" s="110">
        <v>308</v>
      </c>
      <c r="V548" s="111"/>
      <c r="W548" s="110">
        <v>306</v>
      </c>
      <c r="X548" s="72"/>
    </row>
    <row r="549" spans="1:24" ht="18" customHeight="1">
      <c r="A549" s="446"/>
      <c r="B549" s="447" t="s">
        <v>52</v>
      </c>
      <c r="C549" s="448"/>
      <c r="D549" s="448"/>
      <c r="E549" s="448"/>
      <c r="F549" s="448"/>
      <c r="G549" s="448"/>
      <c r="H549" s="448"/>
      <c r="I549" s="110">
        <v>312</v>
      </c>
      <c r="J549" s="111"/>
      <c r="K549" s="110">
        <v>318</v>
      </c>
      <c r="L549" s="111"/>
      <c r="M549" s="110">
        <v>322</v>
      </c>
      <c r="N549" s="111"/>
      <c r="O549" s="110">
        <v>324</v>
      </c>
      <c r="P549" s="111"/>
      <c r="Q549" s="110">
        <v>324</v>
      </c>
      <c r="R549" s="111"/>
      <c r="S549" s="110">
        <v>324</v>
      </c>
      <c r="T549" s="111"/>
      <c r="U549" s="110">
        <v>322</v>
      </c>
      <c r="V549" s="111"/>
      <c r="W549" s="110">
        <v>320</v>
      </c>
      <c r="X549" s="72"/>
    </row>
    <row r="550" spans="1:24" ht="18" customHeight="1">
      <c r="A550" s="446"/>
      <c r="B550" s="447" t="s">
        <v>53</v>
      </c>
      <c r="C550" s="448"/>
      <c r="D550" s="448"/>
      <c r="E550" s="448"/>
      <c r="F550" s="448"/>
      <c r="G550" s="448"/>
      <c r="H550" s="448"/>
      <c r="I550" s="110">
        <v>318</v>
      </c>
      <c r="J550" s="111"/>
      <c r="K550" s="110">
        <v>324</v>
      </c>
      <c r="L550" s="111"/>
      <c r="M550" s="110">
        <v>328</v>
      </c>
      <c r="N550" s="111"/>
      <c r="O550" s="110">
        <v>330</v>
      </c>
      <c r="P550" s="111"/>
      <c r="Q550" s="110">
        <v>330</v>
      </c>
      <c r="R550" s="111"/>
      <c r="S550" s="110">
        <v>329</v>
      </c>
      <c r="T550" s="111"/>
      <c r="U550" s="110">
        <v>328</v>
      </c>
      <c r="V550" s="111"/>
      <c r="W550" s="110">
        <v>325</v>
      </c>
      <c r="X550" s="72"/>
    </row>
    <row r="551" spans="1:24" ht="18" customHeight="1">
      <c r="A551" s="446"/>
      <c r="B551" s="447" t="s">
        <v>54</v>
      </c>
      <c r="C551" s="448"/>
      <c r="D551" s="448"/>
      <c r="E551" s="448"/>
      <c r="F551" s="448"/>
      <c r="G551" s="448"/>
      <c r="H551" s="448"/>
      <c r="I551" s="110">
        <v>315</v>
      </c>
      <c r="J551" s="111"/>
      <c r="K551" s="110">
        <v>321</v>
      </c>
      <c r="L551" s="111"/>
      <c r="M551" s="110">
        <v>325</v>
      </c>
      <c r="N551" s="111"/>
      <c r="O551" s="110">
        <v>327</v>
      </c>
      <c r="P551" s="111"/>
      <c r="Q551" s="110">
        <v>327</v>
      </c>
      <c r="R551" s="111"/>
      <c r="S551" s="110">
        <v>326</v>
      </c>
      <c r="T551" s="111"/>
      <c r="U551" s="110">
        <v>325</v>
      </c>
      <c r="V551" s="111"/>
      <c r="W551" s="110">
        <v>322</v>
      </c>
      <c r="X551" s="72"/>
    </row>
    <row r="552" spans="1:24" ht="18" customHeight="1">
      <c r="A552" s="446"/>
      <c r="B552" s="447" t="s">
        <v>55</v>
      </c>
      <c r="C552" s="448"/>
      <c r="D552" s="448"/>
      <c r="E552" s="448"/>
      <c r="F552" s="448"/>
      <c r="G552" s="448"/>
      <c r="H552" s="448"/>
      <c r="I552" s="110">
        <v>304</v>
      </c>
      <c r="J552" s="111"/>
      <c r="K552" s="110">
        <v>310</v>
      </c>
      <c r="L552" s="111"/>
      <c r="M552" s="110">
        <v>313</v>
      </c>
      <c r="N552" s="111"/>
      <c r="O552" s="110">
        <v>315</v>
      </c>
      <c r="P552" s="111"/>
      <c r="Q552" s="110">
        <v>316</v>
      </c>
      <c r="R552" s="111"/>
      <c r="S552" s="110">
        <v>315</v>
      </c>
      <c r="T552" s="111"/>
      <c r="U552" s="110">
        <v>313</v>
      </c>
      <c r="V552" s="111"/>
      <c r="W552" s="110">
        <v>311</v>
      </c>
      <c r="X552" s="72"/>
    </row>
    <row r="553" spans="1:24" ht="18" customHeight="1">
      <c r="A553" s="446"/>
      <c r="B553" s="447" t="s">
        <v>56</v>
      </c>
      <c r="C553" s="448"/>
      <c r="D553" s="448"/>
      <c r="E553" s="448"/>
      <c r="F553" s="448"/>
      <c r="G553" s="448"/>
      <c r="H553" s="448"/>
      <c r="I553" s="110">
        <v>285</v>
      </c>
      <c r="J553" s="111"/>
      <c r="K553" s="110">
        <v>290</v>
      </c>
      <c r="L553" s="111"/>
      <c r="M553" s="110">
        <v>293</v>
      </c>
      <c r="N553" s="111"/>
      <c r="O553" s="110">
        <v>295</v>
      </c>
      <c r="P553" s="111"/>
      <c r="Q553" s="110">
        <v>295</v>
      </c>
      <c r="R553" s="111"/>
      <c r="S553" s="110">
        <v>295</v>
      </c>
      <c r="T553" s="111"/>
      <c r="U553" s="110">
        <v>293</v>
      </c>
      <c r="V553" s="111"/>
      <c r="W553" s="110">
        <v>291</v>
      </c>
      <c r="X553" s="72"/>
    </row>
    <row r="554" spans="1:24" ht="18" customHeight="1">
      <c r="A554" s="446"/>
      <c r="B554" s="447" t="s">
        <v>57</v>
      </c>
      <c r="C554" s="448"/>
      <c r="D554" s="448"/>
      <c r="E554" s="448"/>
      <c r="F554" s="448"/>
      <c r="G554" s="448"/>
      <c r="H554" s="448"/>
      <c r="I554" s="110">
        <v>257</v>
      </c>
      <c r="J554" s="111"/>
      <c r="K554" s="110">
        <v>262</v>
      </c>
      <c r="L554" s="111"/>
      <c r="M554" s="110">
        <v>265</v>
      </c>
      <c r="N554" s="111"/>
      <c r="O554" s="110">
        <v>267</v>
      </c>
      <c r="P554" s="111"/>
      <c r="Q554" s="110">
        <v>267</v>
      </c>
      <c r="R554" s="111"/>
      <c r="S554" s="110">
        <v>266</v>
      </c>
      <c r="T554" s="111"/>
      <c r="U554" s="110">
        <v>265</v>
      </c>
      <c r="V554" s="111"/>
      <c r="W554" s="110">
        <v>263</v>
      </c>
      <c r="X554" s="72"/>
    </row>
    <row r="555" spans="1:24" ht="12.75">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11"/>
    </row>
    <row r="556" spans="1:24" ht="19.5" customHeight="1">
      <c r="A556" s="81"/>
      <c r="B556" s="73"/>
      <c r="C556" s="73"/>
      <c r="D556" s="73"/>
      <c r="E556" s="73"/>
      <c r="F556" s="73"/>
      <c r="G556" s="73"/>
      <c r="H556" s="73"/>
      <c r="I556" s="73"/>
      <c r="J556" s="73"/>
      <c r="K556" s="73"/>
      <c r="L556" s="73"/>
      <c r="M556" s="73"/>
      <c r="N556" s="73"/>
      <c r="O556" s="73"/>
      <c r="P556" s="73"/>
      <c r="Q556" s="73"/>
      <c r="R556" s="73"/>
      <c r="S556" s="73"/>
      <c r="T556" s="73"/>
      <c r="U556" s="73"/>
      <c r="V556" s="73"/>
      <c r="W556" s="73"/>
      <c r="X556" s="125" t="s">
        <v>210</v>
      </c>
    </row>
    <row r="557" spans="1:24" ht="3.75" customHeight="1">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11"/>
    </row>
    <row r="558" spans="1:24" ht="18" customHeight="1">
      <c r="A558" s="122" t="s">
        <v>94</v>
      </c>
      <c r="B558" s="73"/>
      <c r="C558" s="73"/>
      <c r="D558" s="73"/>
      <c r="E558" s="73"/>
      <c r="F558" s="73"/>
      <c r="G558" s="73"/>
      <c r="H558" s="73"/>
      <c r="I558" s="73"/>
      <c r="J558" s="73"/>
      <c r="K558" s="73"/>
      <c r="L558" s="73"/>
      <c r="M558" s="73"/>
      <c r="N558" s="73"/>
      <c r="O558" s="73"/>
      <c r="P558" s="73"/>
      <c r="Q558" s="73"/>
      <c r="R558" s="73"/>
      <c r="S558" s="73"/>
      <c r="T558" s="73"/>
      <c r="U558" s="73"/>
      <c r="V558" s="73"/>
      <c r="W558" s="73"/>
      <c r="X558" s="11"/>
    </row>
    <row r="559" spans="1:24" ht="4.5" customHeight="1">
      <c r="A559" s="74"/>
      <c r="B559" s="11"/>
      <c r="C559" s="11"/>
      <c r="D559" s="11"/>
      <c r="E559" s="27"/>
      <c r="F559" s="27"/>
      <c r="G559" s="27"/>
      <c r="H559" s="27"/>
      <c r="I559" s="27"/>
      <c r="J559" s="27"/>
      <c r="K559" s="27"/>
      <c r="L559" s="27"/>
      <c r="M559" s="27"/>
      <c r="N559" s="27"/>
      <c r="O559" s="27"/>
      <c r="P559" s="27"/>
      <c r="Q559" s="27"/>
      <c r="R559" s="27"/>
      <c r="S559" s="27"/>
      <c r="T559" s="27"/>
      <c r="U559" s="27"/>
      <c r="V559" s="27"/>
      <c r="W559" s="27"/>
      <c r="X559" s="27"/>
    </row>
    <row r="560" spans="1:24" ht="13.5" customHeight="1">
      <c r="A560" s="75" t="s">
        <v>86</v>
      </c>
      <c r="B560" s="76" t="s">
        <v>131</v>
      </c>
      <c r="C560" s="11"/>
      <c r="D560" s="11"/>
      <c r="E560" s="27"/>
      <c r="F560" s="27"/>
      <c r="G560" s="27"/>
      <c r="H560" s="27"/>
      <c r="I560" s="27"/>
      <c r="J560" s="27"/>
      <c r="K560" s="27"/>
      <c r="L560" s="27"/>
      <c r="M560" s="27"/>
      <c r="N560" s="27"/>
      <c r="O560" s="27"/>
      <c r="P560" s="27"/>
      <c r="Q560" s="27"/>
      <c r="R560" s="27"/>
      <c r="S560" s="27"/>
      <c r="T560" s="27"/>
      <c r="U560" s="27"/>
      <c r="V560" s="27"/>
      <c r="W560" s="27"/>
      <c r="X560" s="27"/>
    </row>
    <row r="561" spans="1:24" ht="13.5" customHeight="1">
      <c r="A561" s="77"/>
      <c r="B561" s="76" t="s">
        <v>0</v>
      </c>
      <c r="C561" s="11"/>
      <c r="D561" s="11"/>
      <c r="E561" s="27"/>
      <c r="F561" s="27"/>
      <c r="G561" s="27"/>
      <c r="H561" s="27"/>
      <c r="I561" s="27"/>
      <c r="J561" s="27"/>
      <c r="K561" s="27"/>
      <c r="L561" s="27"/>
      <c r="M561" s="27"/>
      <c r="N561" s="27"/>
      <c r="O561" s="27"/>
      <c r="P561" s="27"/>
      <c r="Q561" s="27"/>
      <c r="R561" s="27"/>
      <c r="S561" s="27"/>
      <c r="T561" s="27"/>
      <c r="U561" s="27"/>
      <c r="V561" s="27"/>
      <c r="W561" s="27"/>
      <c r="X561" s="27"/>
    </row>
    <row r="562" spans="1:24" ht="13.5" customHeight="1">
      <c r="A562" s="75" t="s">
        <v>86</v>
      </c>
      <c r="B562" s="76" t="s">
        <v>87</v>
      </c>
      <c r="C562" s="11"/>
      <c r="D562" s="11"/>
      <c r="E562" s="27"/>
      <c r="F562" s="27"/>
      <c r="G562" s="27"/>
      <c r="H562" s="27"/>
      <c r="I562" s="27"/>
      <c r="J562" s="27"/>
      <c r="K562" s="27"/>
      <c r="L562" s="27"/>
      <c r="M562" s="27"/>
      <c r="N562" s="27"/>
      <c r="O562" s="27"/>
      <c r="P562" s="27"/>
      <c r="Q562" s="27"/>
      <c r="R562" s="27"/>
      <c r="S562" s="27"/>
      <c r="T562" s="27"/>
      <c r="U562" s="27"/>
      <c r="V562" s="27"/>
      <c r="W562" s="27"/>
      <c r="X562" s="27"/>
    </row>
    <row r="563" spans="1:24" ht="7.5" customHeight="1">
      <c r="A563" s="74"/>
      <c r="B563" s="11"/>
      <c r="C563" s="11"/>
      <c r="D563" s="11"/>
      <c r="E563" s="27"/>
      <c r="F563" s="27"/>
      <c r="G563" s="27"/>
      <c r="H563" s="27"/>
      <c r="I563" s="27"/>
      <c r="J563" s="27"/>
      <c r="K563" s="27"/>
      <c r="L563" s="27"/>
      <c r="M563" s="27"/>
      <c r="N563" s="27"/>
      <c r="O563" s="27"/>
      <c r="P563" s="27"/>
      <c r="Q563" s="27"/>
      <c r="R563" s="27"/>
      <c r="S563" s="27"/>
      <c r="T563" s="27"/>
      <c r="U563" s="27"/>
      <c r="V563" s="27"/>
      <c r="W563" s="27"/>
      <c r="X563" s="27"/>
    </row>
    <row r="564" spans="1:24" ht="18" customHeight="1">
      <c r="A564" s="92" t="s">
        <v>149</v>
      </c>
      <c r="B564" s="73"/>
      <c r="C564" s="73"/>
      <c r="D564" s="73"/>
      <c r="E564" s="73"/>
      <c r="F564" s="73"/>
      <c r="G564" s="73"/>
      <c r="H564" s="73"/>
      <c r="I564" s="73"/>
      <c r="J564" s="73"/>
      <c r="K564" s="73"/>
      <c r="L564" s="73"/>
      <c r="M564" s="73"/>
      <c r="N564" s="73"/>
      <c r="O564" s="73"/>
      <c r="P564" s="73"/>
      <c r="Q564" s="73"/>
      <c r="R564" s="73"/>
      <c r="S564" s="73"/>
      <c r="T564" s="73"/>
      <c r="U564" s="73"/>
      <c r="V564" s="73"/>
      <c r="W564" s="73"/>
      <c r="X564" s="78" t="s">
        <v>119</v>
      </c>
    </row>
    <row r="565" spans="1:24" ht="18" customHeight="1">
      <c r="A565" s="445"/>
      <c r="B565" s="445"/>
      <c r="C565" s="445"/>
      <c r="D565" s="445"/>
      <c r="E565" s="445"/>
      <c r="F565" s="445"/>
      <c r="G565" s="445"/>
      <c r="H565" s="445"/>
      <c r="I565" s="445" t="s">
        <v>47</v>
      </c>
      <c r="J565" s="445"/>
      <c r="K565" s="445"/>
      <c r="L565" s="445"/>
      <c r="M565" s="445"/>
      <c r="N565" s="445"/>
      <c r="O565" s="445"/>
      <c r="P565" s="445"/>
      <c r="Q565" s="445"/>
      <c r="R565" s="445"/>
      <c r="S565" s="445"/>
      <c r="T565" s="445"/>
      <c r="U565" s="445"/>
      <c r="V565" s="445"/>
      <c r="W565" s="445"/>
      <c r="X565" s="445"/>
    </row>
    <row r="566" spans="1:24" ht="18" customHeight="1">
      <c r="A566" s="445"/>
      <c r="B566" s="445"/>
      <c r="C566" s="445"/>
      <c r="D566" s="445"/>
      <c r="E566" s="445"/>
      <c r="F566" s="445"/>
      <c r="G566" s="445"/>
      <c r="H566" s="445"/>
      <c r="I566" s="445" t="s">
        <v>48</v>
      </c>
      <c r="J566" s="445"/>
      <c r="K566" s="445" t="s">
        <v>58</v>
      </c>
      <c r="L566" s="445"/>
      <c r="M566" s="445" t="s">
        <v>59</v>
      </c>
      <c r="N566" s="445"/>
      <c r="O566" s="445" t="s">
        <v>60</v>
      </c>
      <c r="P566" s="445"/>
      <c r="Q566" s="445" t="s">
        <v>61</v>
      </c>
      <c r="R566" s="445"/>
      <c r="S566" s="445" t="s">
        <v>62</v>
      </c>
      <c r="T566" s="445"/>
      <c r="U566" s="445" t="s">
        <v>63</v>
      </c>
      <c r="V566" s="445"/>
      <c r="W566" s="445" t="s">
        <v>64</v>
      </c>
      <c r="X566" s="445"/>
    </row>
    <row r="567" spans="1:24" ht="18" customHeight="1">
      <c r="A567" s="445"/>
      <c r="B567" s="445"/>
      <c r="C567" s="445"/>
      <c r="D567" s="445"/>
      <c r="E567" s="445"/>
      <c r="F567" s="445"/>
      <c r="G567" s="445"/>
      <c r="H567" s="445"/>
      <c r="I567" s="445" t="s">
        <v>15</v>
      </c>
      <c r="J567" s="445"/>
      <c r="K567" s="445" t="s">
        <v>68</v>
      </c>
      <c r="L567" s="445"/>
      <c r="M567" s="445" t="s">
        <v>16</v>
      </c>
      <c r="N567" s="445"/>
      <c r="O567" s="445" t="s">
        <v>17</v>
      </c>
      <c r="P567" s="445"/>
      <c r="Q567" s="445" t="s">
        <v>18</v>
      </c>
      <c r="R567" s="445"/>
      <c r="S567" s="445" t="s">
        <v>19</v>
      </c>
      <c r="T567" s="445"/>
      <c r="U567" s="445" t="s">
        <v>20</v>
      </c>
      <c r="V567" s="445"/>
      <c r="W567" s="445" t="s">
        <v>69</v>
      </c>
      <c r="X567" s="445"/>
    </row>
    <row r="568" spans="1:24" ht="18" customHeight="1">
      <c r="A568" s="446" t="s">
        <v>44</v>
      </c>
      <c r="B568" s="447" t="s">
        <v>49</v>
      </c>
      <c r="C568" s="448"/>
      <c r="D568" s="448"/>
      <c r="E568" s="448"/>
      <c r="F568" s="448"/>
      <c r="G568" s="448"/>
      <c r="H568" s="448"/>
      <c r="I568" s="110">
        <v>303</v>
      </c>
      <c r="J568" s="111"/>
      <c r="K568" s="110">
        <v>309</v>
      </c>
      <c r="L568" s="111"/>
      <c r="M568" s="110">
        <v>313</v>
      </c>
      <c r="N568" s="111"/>
      <c r="O568" s="110">
        <v>314</v>
      </c>
      <c r="P568" s="111"/>
      <c r="Q568" s="110">
        <v>315</v>
      </c>
      <c r="R568" s="111"/>
      <c r="S568" s="110">
        <v>314</v>
      </c>
      <c r="T568" s="111"/>
      <c r="U568" s="110">
        <v>312</v>
      </c>
      <c r="V568" s="111"/>
      <c r="W568" s="110">
        <v>310</v>
      </c>
      <c r="X568" s="72"/>
    </row>
    <row r="569" spans="1:24" ht="18" customHeight="1">
      <c r="A569" s="446"/>
      <c r="B569" s="447" t="s">
        <v>50</v>
      </c>
      <c r="C569" s="448"/>
      <c r="D569" s="448"/>
      <c r="E569" s="448"/>
      <c r="F569" s="448"/>
      <c r="G569" s="448"/>
      <c r="H569" s="448"/>
      <c r="I569" s="110">
        <v>328</v>
      </c>
      <c r="J569" s="111"/>
      <c r="K569" s="110">
        <v>335</v>
      </c>
      <c r="L569" s="111"/>
      <c r="M569" s="110">
        <v>339</v>
      </c>
      <c r="N569" s="111"/>
      <c r="O569" s="110">
        <v>340</v>
      </c>
      <c r="P569" s="111"/>
      <c r="Q569" s="110">
        <v>341</v>
      </c>
      <c r="R569" s="111"/>
      <c r="S569" s="110">
        <v>340</v>
      </c>
      <c r="T569" s="111"/>
      <c r="U569" s="110">
        <v>338</v>
      </c>
      <c r="V569" s="111"/>
      <c r="W569" s="110">
        <v>336</v>
      </c>
      <c r="X569" s="72"/>
    </row>
    <row r="570" spans="1:24" ht="18" customHeight="1">
      <c r="A570" s="446"/>
      <c r="B570" s="447" t="s">
        <v>51</v>
      </c>
      <c r="C570" s="448"/>
      <c r="D570" s="448"/>
      <c r="E570" s="448"/>
      <c r="F570" s="448"/>
      <c r="G570" s="448"/>
      <c r="H570" s="448"/>
      <c r="I570" s="110">
        <v>346</v>
      </c>
      <c r="J570" s="111"/>
      <c r="K570" s="110">
        <v>353</v>
      </c>
      <c r="L570" s="111"/>
      <c r="M570" s="110">
        <v>357</v>
      </c>
      <c r="N570" s="111"/>
      <c r="O570" s="110">
        <v>359</v>
      </c>
      <c r="P570" s="111"/>
      <c r="Q570" s="110">
        <v>359</v>
      </c>
      <c r="R570" s="111"/>
      <c r="S570" s="110">
        <v>359</v>
      </c>
      <c r="T570" s="111"/>
      <c r="U570" s="110">
        <v>357</v>
      </c>
      <c r="V570" s="111"/>
      <c r="W570" s="110">
        <v>354</v>
      </c>
      <c r="X570" s="72"/>
    </row>
    <row r="571" spans="1:24" ht="18" customHeight="1">
      <c r="A571" s="446"/>
      <c r="B571" s="447" t="s">
        <v>52</v>
      </c>
      <c r="C571" s="448"/>
      <c r="D571" s="448"/>
      <c r="E571" s="448"/>
      <c r="F571" s="448"/>
      <c r="G571" s="448"/>
      <c r="H571" s="448"/>
      <c r="I571" s="110">
        <v>356</v>
      </c>
      <c r="J571" s="111"/>
      <c r="K571" s="110">
        <v>363</v>
      </c>
      <c r="L571" s="111"/>
      <c r="M571" s="110">
        <v>368</v>
      </c>
      <c r="N571" s="111"/>
      <c r="O571" s="110">
        <v>370</v>
      </c>
      <c r="P571" s="111"/>
      <c r="Q571" s="110">
        <v>370</v>
      </c>
      <c r="R571" s="111"/>
      <c r="S571" s="110">
        <v>369</v>
      </c>
      <c r="T571" s="111"/>
      <c r="U571" s="110">
        <v>367</v>
      </c>
      <c r="V571" s="111"/>
      <c r="W571" s="110">
        <v>365</v>
      </c>
      <c r="X571" s="72"/>
    </row>
    <row r="572" spans="1:24" ht="18" customHeight="1">
      <c r="A572" s="446"/>
      <c r="B572" s="447" t="s">
        <v>53</v>
      </c>
      <c r="C572" s="448"/>
      <c r="D572" s="448"/>
      <c r="E572" s="448"/>
      <c r="F572" s="448"/>
      <c r="G572" s="448"/>
      <c r="H572" s="448"/>
      <c r="I572" s="110">
        <v>359</v>
      </c>
      <c r="J572" s="111"/>
      <c r="K572" s="110">
        <v>366</v>
      </c>
      <c r="L572" s="111"/>
      <c r="M572" s="110">
        <v>371</v>
      </c>
      <c r="N572" s="111"/>
      <c r="O572" s="110">
        <v>373</v>
      </c>
      <c r="P572" s="111"/>
      <c r="Q572" s="110">
        <v>373</v>
      </c>
      <c r="R572" s="111"/>
      <c r="S572" s="110">
        <v>372</v>
      </c>
      <c r="T572" s="111"/>
      <c r="U572" s="110">
        <v>370</v>
      </c>
      <c r="V572" s="111"/>
      <c r="W572" s="110">
        <v>368</v>
      </c>
      <c r="X572" s="72"/>
    </row>
    <row r="573" spans="1:24" ht="18" customHeight="1">
      <c r="A573" s="446"/>
      <c r="B573" s="447" t="s">
        <v>54</v>
      </c>
      <c r="C573" s="448"/>
      <c r="D573" s="448"/>
      <c r="E573" s="448"/>
      <c r="F573" s="448"/>
      <c r="G573" s="448"/>
      <c r="H573" s="448"/>
      <c r="I573" s="110">
        <v>355</v>
      </c>
      <c r="J573" s="111"/>
      <c r="K573" s="110">
        <v>362</v>
      </c>
      <c r="L573" s="111"/>
      <c r="M573" s="110">
        <v>366</v>
      </c>
      <c r="N573" s="111"/>
      <c r="O573" s="110">
        <v>368</v>
      </c>
      <c r="P573" s="111"/>
      <c r="Q573" s="110">
        <v>368</v>
      </c>
      <c r="R573" s="111"/>
      <c r="S573" s="110">
        <v>368</v>
      </c>
      <c r="T573" s="111"/>
      <c r="U573" s="110">
        <v>366</v>
      </c>
      <c r="V573" s="111"/>
      <c r="W573" s="110">
        <v>363</v>
      </c>
      <c r="X573" s="72"/>
    </row>
    <row r="574" spans="1:24" ht="18" customHeight="1">
      <c r="A574" s="446"/>
      <c r="B574" s="447" t="s">
        <v>55</v>
      </c>
      <c r="C574" s="448"/>
      <c r="D574" s="448"/>
      <c r="E574" s="448"/>
      <c r="F574" s="448"/>
      <c r="G574" s="448"/>
      <c r="H574" s="448"/>
      <c r="I574" s="110">
        <v>343</v>
      </c>
      <c r="J574" s="111"/>
      <c r="K574" s="110">
        <v>349</v>
      </c>
      <c r="L574" s="111"/>
      <c r="M574" s="110">
        <v>354</v>
      </c>
      <c r="N574" s="111"/>
      <c r="O574" s="110">
        <v>356</v>
      </c>
      <c r="P574" s="111"/>
      <c r="Q574" s="110">
        <v>356</v>
      </c>
      <c r="R574" s="111"/>
      <c r="S574" s="110">
        <v>355</v>
      </c>
      <c r="T574" s="111"/>
      <c r="U574" s="110">
        <v>353</v>
      </c>
      <c r="V574" s="111"/>
      <c r="W574" s="110">
        <v>351</v>
      </c>
      <c r="X574" s="72"/>
    </row>
    <row r="575" spans="1:24" ht="18" customHeight="1">
      <c r="A575" s="446"/>
      <c r="B575" s="447" t="s">
        <v>56</v>
      </c>
      <c r="C575" s="448"/>
      <c r="D575" s="448"/>
      <c r="E575" s="448"/>
      <c r="F575" s="448"/>
      <c r="G575" s="448"/>
      <c r="H575" s="448"/>
      <c r="I575" s="110">
        <v>323</v>
      </c>
      <c r="J575" s="111"/>
      <c r="K575" s="110">
        <v>330</v>
      </c>
      <c r="L575" s="111"/>
      <c r="M575" s="110">
        <v>334</v>
      </c>
      <c r="N575" s="111"/>
      <c r="O575" s="110">
        <v>335</v>
      </c>
      <c r="P575" s="111"/>
      <c r="Q575" s="110">
        <v>336</v>
      </c>
      <c r="R575" s="111"/>
      <c r="S575" s="110">
        <v>335</v>
      </c>
      <c r="T575" s="111"/>
      <c r="U575" s="110">
        <v>333</v>
      </c>
      <c r="V575" s="111"/>
      <c r="W575" s="110">
        <v>331</v>
      </c>
      <c r="X575" s="72"/>
    </row>
    <row r="576" spans="1:24" ht="18" customHeight="1">
      <c r="A576" s="446"/>
      <c r="B576" s="447" t="s">
        <v>57</v>
      </c>
      <c r="C576" s="448"/>
      <c r="D576" s="448"/>
      <c r="E576" s="448"/>
      <c r="F576" s="448"/>
      <c r="G576" s="448"/>
      <c r="H576" s="448"/>
      <c r="I576" s="110">
        <v>297</v>
      </c>
      <c r="J576" s="111"/>
      <c r="K576" s="110">
        <v>302</v>
      </c>
      <c r="L576" s="111"/>
      <c r="M576" s="110">
        <v>306</v>
      </c>
      <c r="N576" s="111"/>
      <c r="O576" s="110">
        <v>308</v>
      </c>
      <c r="P576" s="111"/>
      <c r="Q576" s="110">
        <v>308</v>
      </c>
      <c r="R576" s="111"/>
      <c r="S576" s="110">
        <v>307</v>
      </c>
      <c r="T576" s="111"/>
      <c r="U576" s="110">
        <v>306</v>
      </c>
      <c r="V576" s="111"/>
      <c r="W576" s="110">
        <v>304</v>
      </c>
      <c r="X576" s="72"/>
    </row>
    <row r="577" spans="1:24" ht="12.75">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11"/>
    </row>
    <row r="578" spans="1:24" ht="12.75">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11"/>
    </row>
    <row r="579" spans="1:24" ht="12.75">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11"/>
    </row>
    <row r="580" spans="1:24" ht="12.75">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11"/>
    </row>
    <row r="581" spans="1:24" ht="12.75">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11"/>
    </row>
    <row r="582" spans="1:24" ht="12.75">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11"/>
    </row>
    <row r="583" spans="1:24" ht="12.75">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11"/>
    </row>
    <row r="584" spans="1:24" ht="12.75">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11"/>
    </row>
    <row r="585" spans="1:24" ht="12.75">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11"/>
    </row>
    <row r="586" spans="1:24" ht="12.75">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11"/>
    </row>
    <row r="587" spans="1:24" ht="12.75">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11"/>
    </row>
    <row r="588" spans="1:24" ht="12.75">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11"/>
    </row>
    <row r="589" spans="1:24" ht="12.75">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11"/>
    </row>
    <row r="590" spans="1:24" ht="12.75">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11"/>
    </row>
    <row r="591" spans="1:24" ht="12.75">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11"/>
    </row>
    <row r="592" spans="1:24" ht="12.75">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11"/>
    </row>
    <row r="593" spans="1:24" ht="12.75">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11"/>
    </row>
    <row r="594" spans="1:24" ht="12.75">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11"/>
    </row>
    <row r="595" spans="1:24" ht="12.75">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11"/>
    </row>
    <row r="596" spans="1:24" ht="12.75">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11"/>
    </row>
    <row r="597" spans="1:24" ht="12.75">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11"/>
    </row>
    <row r="598" spans="1:24" ht="12.75">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11"/>
    </row>
    <row r="599" spans="1:24" ht="12.75">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11"/>
    </row>
    <row r="600" spans="1:24" ht="12.75">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11"/>
    </row>
    <row r="601" spans="1:24" ht="12.75">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11"/>
    </row>
    <row r="602" spans="1:24" ht="12.75">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11"/>
    </row>
    <row r="603" spans="1:24" ht="12.75">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11"/>
    </row>
    <row r="604" spans="1:24" ht="12.75">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11"/>
    </row>
    <row r="605" spans="1:24" ht="12.75">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11"/>
    </row>
    <row r="606" spans="1:24" ht="12.75">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11"/>
    </row>
    <row r="607" spans="1:24" ht="12.75">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11"/>
    </row>
    <row r="608" spans="1:24" ht="12.75">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11"/>
    </row>
    <row r="609" spans="1:24" ht="12.75">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11"/>
    </row>
    <row r="610" spans="1:24" ht="12.75">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11"/>
    </row>
    <row r="611" spans="1:24" ht="12.75">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11"/>
    </row>
    <row r="612" spans="1:24" ht="12.75">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11"/>
    </row>
    <row r="613" spans="1:24" ht="12.75">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11"/>
    </row>
    <row r="614" spans="1:24" ht="12.75">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11"/>
    </row>
    <row r="615" spans="1:24" ht="19.5" customHeight="1">
      <c r="A615" s="81"/>
      <c r="B615" s="73"/>
      <c r="C615" s="73"/>
      <c r="D615" s="73"/>
      <c r="E615" s="73"/>
      <c r="F615" s="73"/>
      <c r="G615" s="73"/>
      <c r="H615" s="73"/>
      <c r="I615" s="73"/>
      <c r="J615" s="73"/>
      <c r="K615" s="73"/>
      <c r="L615" s="73"/>
      <c r="M615" s="73"/>
      <c r="N615" s="73"/>
      <c r="O615" s="73"/>
      <c r="P615" s="73"/>
      <c r="Q615" s="73"/>
      <c r="R615" s="73"/>
      <c r="S615" s="73"/>
      <c r="T615" s="73"/>
      <c r="U615" s="73"/>
      <c r="V615" s="73"/>
      <c r="W615" s="73"/>
      <c r="X615" s="125" t="s">
        <v>210</v>
      </c>
    </row>
    <row r="616" spans="1:24" ht="3.75" customHeight="1">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11"/>
    </row>
    <row r="617" spans="1:24" ht="17.25" customHeight="1">
      <c r="A617" s="122" t="s">
        <v>95</v>
      </c>
      <c r="B617" s="73"/>
      <c r="C617" s="73"/>
      <c r="D617" s="73"/>
      <c r="E617" s="73"/>
      <c r="F617" s="73"/>
      <c r="G617" s="73"/>
      <c r="H617" s="73"/>
      <c r="I617" s="73"/>
      <c r="J617" s="73"/>
      <c r="K617" s="73"/>
      <c r="L617" s="73"/>
      <c r="M617" s="73"/>
      <c r="N617" s="73"/>
      <c r="O617" s="73"/>
      <c r="P617" s="73"/>
      <c r="Q617" s="73"/>
      <c r="R617" s="73"/>
      <c r="S617" s="73"/>
      <c r="T617" s="73"/>
      <c r="U617" s="73"/>
      <c r="V617" s="73"/>
      <c r="W617" s="73"/>
      <c r="X617" s="11"/>
    </row>
    <row r="618" spans="1:24" ht="4.5" customHeight="1">
      <c r="A618" s="85"/>
      <c r="B618" s="73"/>
      <c r="C618" s="73"/>
      <c r="D618" s="73"/>
      <c r="E618" s="73"/>
      <c r="F618" s="73"/>
      <c r="G618" s="73"/>
      <c r="H618" s="73"/>
      <c r="I618" s="73"/>
      <c r="J618" s="73"/>
      <c r="K618" s="73"/>
      <c r="L618" s="73"/>
      <c r="M618" s="73"/>
      <c r="N618" s="73"/>
      <c r="O618" s="73"/>
      <c r="P618" s="73"/>
      <c r="Q618" s="73"/>
      <c r="R618" s="73"/>
      <c r="S618" s="73"/>
      <c r="T618" s="73"/>
      <c r="U618" s="73"/>
      <c r="V618" s="73"/>
      <c r="W618" s="73"/>
      <c r="X618" s="11"/>
    </row>
    <row r="619" spans="1:24" ht="12.75" customHeight="1">
      <c r="A619" s="86" t="s">
        <v>86</v>
      </c>
      <c r="B619" s="88" t="s">
        <v>90</v>
      </c>
      <c r="C619" s="89"/>
      <c r="D619" s="89"/>
      <c r="E619" s="89"/>
      <c r="F619" s="89"/>
      <c r="G619" s="89"/>
      <c r="H619" s="89"/>
      <c r="I619" s="89"/>
      <c r="J619" s="89"/>
      <c r="K619" s="89"/>
      <c r="L619" s="89"/>
      <c r="M619" s="89"/>
      <c r="N619" s="89"/>
      <c r="O619" s="89"/>
      <c r="P619" s="89"/>
      <c r="Q619" s="89"/>
      <c r="R619" s="89"/>
      <c r="S619" s="89"/>
      <c r="T619" s="89"/>
      <c r="U619" s="89"/>
      <c r="V619" s="89"/>
      <c r="W619" s="89"/>
      <c r="X619" s="89"/>
    </row>
    <row r="620" spans="1:24" ht="12.75" customHeight="1">
      <c r="A620" s="90"/>
      <c r="B620" s="88" t="s">
        <v>89</v>
      </c>
      <c r="C620" s="89"/>
      <c r="D620" s="89"/>
      <c r="E620" s="89"/>
      <c r="F620" s="89"/>
      <c r="G620" s="89"/>
      <c r="H620" s="89"/>
      <c r="I620" s="89"/>
      <c r="J620" s="89"/>
      <c r="K620" s="89"/>
      <c r="L620" s="89"/>
      <c r="M620" s="89"/>
      <c r="N620" s="89"/>
      <c r="O620" s="89"/>
      <c r="P620" s="89"/>
      <c r="Q620" s="89"/>
      <c r="R620" s="89"/>
      <c r="S620" s="89"/>
      <c r="T620" s="89"/>
      <c r="U620" s="89"/>
      <c r="V620" s="89"/>
      <c r="W620" s="89"/>
      <c r="X620" s="89"/>
    </row>
    <row r="621" spans="1:24" ht="12.75" customHeight="1">
      <c r="A621" s="75" t="s">
        <v>86</v>
      </c>
      <c r="B621" s="76" t="s">
        <v>131</v>
      </c>
      <c r="C621" s="11"/>
      <c r="D621" s="11"/>
      <c r="E621" s="27"/>
      <c r="F621" s="27"/>
      <c r="G621" s="27"/>
      <c r="H621" s="27"/>
      <c r="I621" s="27"/>
      <c r="J621" s="27"/>
      <c r="K621" s="27"/>
      <c r="L621" s="27"/>
      <c r="M621" s="27"/>
      <c r="N621" s="27"/>
      <c r="O621" s="27"/>
      <c r="P621" s="27"/>
      <c r="Q621" s="27"/>
      <c r="R621" s="27"/>
      <c r="S621" s="27"/>
      <c r="T621" s="27"/>
      <c r="U621" s="27"/>
      <c r="V621" s="27"/>
      <c r="W621" s="27"/>
      <c r="X621" s="27"/>
    </row>
    <row r="622" spans="1:24" ht="12.75" customHeight="1">
      <c r="A622" s="75"/>
      <c r="B622" s="76" t="s">
        <v>0</v>
      </c>
      <c r="C622" s="11"/>
      <c r="D622" s="11"/>
      <c r="E622" s="27"/>
      <c r="F622" s="27"/>
      <c r="G622" s="27"/>
      <c r="H622" s="27"/>
      <c r="I622" s="27"/>
      <c r="J622" s="27"/>
      <c r="K622" s="27"/>
      <c r="L622" s="27"/>
      <c r="M622" s="27"/>
      <c r="N622" s="27"/>
      <c r="O622" s="27"/>
      <c r="P622" s="27"/>
      <c r="Q622" s="27"/>
      <c r="R622" s="27"/>
      <c r="S622" s="27"/>
      <c r="T622" s="27"/>
      <c r="U622" s="27"/>
      <c r="V622" s="27"/>
      <c r="W622" s="27"/>
      <c r="X622" s="27"/>
    </row>
    <row r="623" spans="1:24" ht="12.75" customHeight="1">
      <c r="A623" s="75" t="s">
        <v>86</v>
      </c>
      <c r="B623" s="76" t="s">
        <v>87</v>
      </c>
      <c r="C623" s="11"/>
      <c r="D623" s="11"/>
      <c r="E623" s="27"/>
      <c r="F623" s="27"/>
      <c r="G623" s="27"/>
      <c r="H623" s="27"/>
      <c r="I623" s="27"/>
      <c r="J623" s="27"/>
      <c r="K623" s="27"/>
      <c r="L623" s="27"/>
      <c r="M623" s="27"/>
      <c r="N623" s="27"/>
      <c r="O623" s="27"/>
      <c r="P623" s="27"/>
      <c r="Q623" s="27"/>
      <c r="R623" s="27"/>
      <c r="S623" s="27"/>
      <c r="T623" s="27"/>
      <c r="U623" s="27"/>
      <c r="V623" s="27"/>
      <c r="W623" s="27"/>
      <c r="X623" s="27"/>
    </row>
    <row r="624" spans="1:24" ht="6" customHeight="1">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11"/>
    </row>
    <row r="625" spans="1:24" ht="18" customHeight="1">
      <c r="A625" s="92" t="s">
        <v>143</v>
      </c>
      <c r="B625" s="73"/>
      <c r="C625" s="73"/>
      <c r="D625" s="73"/>
      <c r="E625" s="73"/>
      <c r="F625" s="73"/>
      <c r="G625" s="73"/>
      <c r="H625" s="73"/>
      <c r="I625" s="73"/>
      <c r="J625" s="73"/>
      <c r="K625" s="73"/>
      <c r="L625" s="73"/>
      <c r="M625" s="73"/>
      <c r="N625" s="73"/>
      <c r="O625" s="73"/>
      <c r="P625" s="73"/>
      <c r="Q625" s="73"/>
      <c r="R625" s="73"/>
      <c r="S625" s="73"/>
      <c r="T625" s="73"/>
      <c r="U625" s="73"/>
      <c r="V625" s="73"/>
      <c r="W625" s="73"/>
      <c r="X625" s="78" t="s">
        <v>120</v>
      </c>
    </row>
    <row r="626" spans="1:24" ht="18" customHeight="1">
      <c r="A626" s="445"/>
      <c r="B626" s="445"/>
      <c r="C626" s="445"/>
      <c r="D626" s="445"/>
      <c r="E626" s="445"/>
      <c r="F626" s="445"/>
      <c r="G626" s="445"/>
      <c r="H626" s="445"/>
      <c r="I626" s="445" t="s">
        <v>47</v>
      </c>
      <c r="J626" s="445"/>
      <c r="K626" s="445"/>
      <c r="L626" s="445"/>
      <c r="M626" s="445"/>
      <c r="N626" s="445"/>
      <c r="O626" s="445"/>
      <c r="P626" s="445"/>
      <c r="Q626" s="445"/>
      <c r="R626" s="445"/>
      <c r="S626" s="445"/>
      <c r="T626" s="445"/>
      <c r="U626" s="445"/>
      <c r="V626" s="445"/>
      <c r="W626" s="445"/>
      <c r="X626" s="445"/>
    </row>
    <row r="627" spans="1:24" ht="18" customHeight="1">
      <c r="A627" s="445"/>
      <c r="B627" s="445"/>
      <c r="C627" s="445"/>
      <c r="D627" s="445"/>
      <c r="E627" s="445"/>
      <c r="F627" s="445"/>
      <c r="G627" s="445"/>
      <c r="H627" s="445"/>
      <c r="I627" s="445" t="s">
        <v>48</v>
      </c>
      <c r="J627" s="445"/>
      <c r="K627" s="445" t="s">
        <v>58</v>
      </c>
      <c r="L627" s="445"/>
      <c r="M627" s="445" t="s">
        <v>59</v>
      </c>
      <c r="N627" s="445"/>
      <c r="O627" s="445" t="s">
        <v>60</v>
      </c>
      <c r="P627" s="445"/>
      <c r="Q627" s="445" t="s">
        <v>61</v>
      </c>
      <c r="R627" s="445"/>
      <c r="S627" s="445" t="s">
        <v>62</v>
      </c>
      <c r="T627" s="445"/>
      <c r="U627" s="445" t="s">
        <v>63</v>
      </c>
      <c r="V627" s="445"/>
      <c r="W627" s="445" t="s">
        <v>64</v>
      </c>
      <c r="X627" s="445"/>
    </row>
    <row r="628" spans="1:24" ht="18" customHeight="1">
      <c r="A628" s="445"/>
      <c r="B628" s="445"/>
      <c r="C628" s="445"/>
      <c r="D628" s="445"/>
      <c r="E628" s="445"/>
      <c r="F628" s="445"/>
      <c r="G628" s="445"/>
      <c r="H628" s="445"/>
      <c r="I628" s="445" t="s">
        <v>15</v>
      </c>
      <c r="J628" s="445"/>
      <c r="K628" s="445" t="s">
        <v>68</v>
      </c>
      <c r="L628" s="445"/>
      <c r="M628" s="445" t="s">
        <v>16</v>
      </c>
      <c r="N628" s="445"/>
      <c r="O628" s="445" t="s">
        <v>17</v>
      </c>
      <c r="P628" s="445"/>
      <c r="Q628" s="445" t="s">
        <v>18</v>
      </c>
      <c r="R628" s="445"/>
      <c r="S628" s="445" t="s">
        <v>19</v>
      </c>
      <c r="T628" s="445"/>
      <c r="U628" s="445" t="s">
        <v>20</v>
      </c>
      <c r="V628" s="445"/>
      <c r="W628" s="445" t="s">
        <v>69</v>
      </c>
      <c r="X628" s="445"/>
    </row>
    <row r="629" spans="1:24" ht="18" customHeight="1">
      <c r="A629" s="446" t="s">
        <v>44</v>
      </c>
      <c r="B629" s="447" t="s">
        <v>49</v>
      </c>
      <c r="C629" s="448"/>
      <c r="D629" s="448"/>
      <c r="E629" s="448"/>
      <c r="F629" s="448"/>
      <c r="G629" s="448"/>
      <c r="H629" s="448"/>
      <c r="I629" s="110">
        <v>795</v>
      </c>
      <c r="J629" s="111"/>
      <c r="K629" s="110">
        <v>796</v>
      </c>
      <c r="L629" s="111"/>
      <c r="M629" s="110">
        <v>796</v>
      </c>
      <c r="N629" s="111"/>
      <c r="O629" s="110">
        <v>794</v>
      </c>
      <c r="P629" s="111"/>
      <c r="Q629" s="110">
        <v>792</v>
      </c>
      <c r="R629" s="111"/>
      <c r="S629" s="110">
        <v>789</v>
      </c>
      <c r="T629" s="111"/>
      <c r="U629" s="110">
        <v>786</v>
      </c>
      <c r="V629" s="111"/>
      <c r="W629" s="110">
        <v>782</v>
      </c>
      <c r="X629" s="72"/>
    </row>
    <row r="630" spans="1:24" ht="18" customHeight="1">
      <c r="A630" s="446"/>
      <c r="B630" s="447" t="s">
        <v>50</v>
      </c>
      <c r="C630" s="448"/>
      <c r="D630" s="448"/>
      <c r="E630" s="448"/>
      <c r="F630" s="448"/>
      <c r="G630" s="448"/>
      <c r="H630" s="448"/>
      <c r="I630" s="110">
        <v>815</v>
      </c>
      <c r="J630" s="111"/>
      <c r="K630" s="110">
        <v>817</v>
      </c>
      <c r="L630" s="111"/>
      <c r="M630" s="110">
        <v>817</v>
      </c>
      <c r="N630" s="111"/>
      <c r="O630" s="110">
        <v>815</v>
      </c>
      <c r="P630" s="111"/>
      <c r="Q630" s="110">
        <v>813</v>
      </c>
      <c r="R630" s="111"/>
      <c r="S630" s="110">
        <v>810</v>
      </c>
      <c r="T630" s="111"/>
      <c r="U630" s="110">
        <v>806</v>
      </c>
      <c r="V630" s="111"/>
      <c r="W630" s="110">
        <v>803</v>
      </c>
      <c r="X630" s="72"/>
    </row>
    <row r="631" spans="1:24" ht="18" customHeight="1">
      <c r="A631" s="446"/>
      <c r="B631" s="447" t="s">
        <v>51</v>
      </c>
      <c r="C631" s="448"/>
      <c r="D631" s="448"/>
      <c r="E631" s="448"/>
      <c r="F631" s="448"/>
      <c r="G631" s="448"/>
      <c r="H631" s="448"/>
      <c r="I631" s="110">
        <v>849</v>
      </c>
      <c r="J631" s="111"/>
      <c r="K631" s="110">
        <v>850</v>
      </c>
      <c r="L631" s="111"/>
      <c r="M631" s="110">
        <v>850</v>
      </c>
      <c r="N631" s="111"/>
      <c r="O631" s="110">
        <v>848</v>
      </c>
      <c r="P631" s="111"/>
      <c r="Q631" s="110">
        <v>846</v>
      </c>
      <c r="R631" s="111"/>
      <c r="S631" s="110">
        <v>843</v>
      </c>
      <c r="T631" s="111"/>
      <c r="U631" s="110">
        <v>839</v>
      </c>
      <c r="V631" s="111"/>
      <c r="W631" s="110">
        <v>835</v>
      </c>
      <c r="X631" s="72"/>
    </row>
    <row r="632" spans="1:24" ht="18" customHeight="1">
      <c r="A632" s="446"/>
      <c r="B632" s="447" t="s">
        <v>52</v>
      </c>
      <c r="C632" s="448"/>
      <c r="D632" s="448"/>
      <c r="E632" s="448"/>
      <c r="F632" s="448"/>
      <c r="G632" s="448"/>
      <c r="H632" s="448"/>
      <c r="I632" s="110">
        <v>879</v>
      </c>
      <c r="J632" s="111"/>
      <c r="K632" s="110">
        <v>880</v>
      </c>
      <c r="L632" s="111"/>
      <c r="M632" s="110">
        <v>880</v>
      </c>
      <c r="N632" s="111"/>
      <c r="O632" s="110">
        <v>878</v>
      </c>
      <c r="P632" s="111"/>
      <c r="Q632" s="110">
        <v>876</v>
      </c>
      <c r="R632" s="111"/>
      <c r="S632" s="110">
        <v>873</v>
      </c>
      <c r="T632" s="111"/>
      <c r="U632" s="110">
        <v>869</v>
      </c>
      <c r="V632" s="111"/>
      <c r="W632" s="110">
        <v>865</v>
      </c>
      <c r="X632" s="72"/>
    </row>
    <row r="633" spans="1:24" ht="18" customHeight="1">
      <c r="A633" s="446"/>
      <c r="B633" s="447" t="s">
        <v>53</v>
      </c>
      <c r="C633" s="448"/>
      <c r="D633" s="448"/>
      <c r="E633" s="448"/>
      <c r="F633" s="448"/>
      <c r="G633" s="448"/>
      <c r="H633" s="448"/>
      <c r="I633" s="110">
        <v>895</v>
      </c>
      <c r="J633" s="111"/>
      <c r="K633" s="110">
        <v>896</v>
      </c>
      <c r="L633" s="111"/>
      <c r="M633" s="110">
        <v>896</v>
      </c>
      <c r="N633" s="111"/>
      <c r="O633" s="110">
        <v>894</v>
      </c>
      <c r="P633" s="111"/>
      <c r="Q633" s="110">
        <v>892</v>
      </c>
      <c r="R633" s="111"/>
      <c r="S633" s="110">
        <v>889</v>
      </c>
      <c r="T633" s="111"/>
      <c r="U633" s="110">
        <v>885</v>
      </c>
      <c r="V633" s="111"/>
      <c r="W633" s="110">
        <v>881</v>
      </c>
      <c r="X633" s="72"/>
    </row>
    <row r="634" spans="1:24" ht="18" customHeight="1">
      <c r="A634" s="446"/>
      <c r="B634" s="447" t="s">
        <v>54</v>
      </c>
      <c r="C634" s="448"/>
      <c r="D634" s="448"/>
      <c r="E634" s="448"/>
      <c r="F634" s="448"/>
      <c r="G634" s="448"/>
      <c r="H634" s="448"/>
      <c r="I634" s="110">
        <v>892</v>
      </c>
      <c r="J634" s="111"/>
      <c r="K634" s="110">
        <v>894</v>
      </c>
      <c r="L634" s="111"/>
      <c r="M634" s="110">
        <v>894</v>
      </c>
      <c r="N634" s="111"/>
      <c r="O634" s="110">
        <v>892</v>
      </c>
      <c r="P634" s="111"/>
      <c r="Q634" s="110">
        <v>889</v>
      </c>
      <c r="R634" s="111"/>
      <c r="S634" s="110">
        <v>886</v>
      </c>
      <c r="T634" s="111"/>
      <c r="U634" s="110">
        <v>882</v>
      </c>
      <c r="V634" s="111"/>
      <c r="W634" s="110">
        <v>878</v>
      </c>
      <c r="X634" s="72"/>
    </row>
    <row r="635" spans="1:24" ht="18" customHeight="1">
      <c r="A635" s="446"/>
      <c r="B635" s="447" t="s">
        <v>55</v>
      </c>
      <c r="C635" s="448"/>
      <c r="D635" s="448"/>
      <c r="E635" s="448"/>
      <c r="F635" s="448"/>
      <c r="G635" s="448"/>
      <c r="H635" s="448"/>
      <c r="I635" s="110">
        <v>873</v>
      </c>
      <c r="J635" s="111"/>
      <c r="K635" s="110">
        <v>874</v>
      </c>
      <c r="L635" s="111"/>
      <c r="M635" s="110">
        <v>874</v>
      </c>
      <c r="N635" s="111"/>
      <c r="O635" s="110">
        <v>873</v>
      </c>
      <c r="P635" s="111"/>
      <c r="Q635" s="110">
        <v>870</v>
      </c>
      <c r="R635" s="111"/>
      <c r="S635" s="110">
        <v>867</v>
      </c>
      <c r="T635" s="111"/>
      <c r="U635" s="110">
        <v>863</v>
      </c>
      <c r="V635" s="111"/>
      <c r="W635" s="110">
        <v>859</v>
      </c>
      <c r="X635" s="72"/>
    </row>
    <row r="636" spans="1:24" ht="18" customHeight="1">
      <c r="A636" s="446"/>
      <c r="B636" s="447" t="s">
        <v>56</v>
      </c>
      <c r="C636" s="448"/>
      <c r="D636" s="448"/>
      <c r="E636" s="448"/>
      <c r="F636" s="448"/>
      <c r="G636" s="448"/>
      <c r="H636" s="448"/>
      <c r="I636" s="110">
        <v>844</v>
      </c>
      <c r="J636" s="111"/>
      <c r="K636" s="110">
        <v>845</v>
      </c>
      <c r="L636" s="111"/>
      <c r="M636" s="110">
        <v>845</v>
      </c>
      <c r="N636" s="111"/>
      <c r="O636" s="110">
        <v>843</v>
      </c>
      <c r="P636" s="111"/>
      <c r="Q636" s="110">
        <v>841</v>
      </c>
      <c r="R636" s="111"/>
      <c r="S636" s="110">
        <v>838</v>
      </c>
      <c r="T636" s="111"/>
      <c r="U636" s="110">
        <v>834</v>
      </c>
      <c r="V636" s="111"/>
      <c r="W636" s="110">
        <v>830</v>
      </c>
      <c r="X636" s="72"/>
    </row>
    <row r="637" spans="1:24" ht="18" customHeight="1">
      <c r="A637" s="446"/>
      <c r="B637" s="447" t="s">
        <v>57</v>
      </c>
      <c r="C637" s="448"/>
      <c r="D637" s="448"/>
      <c r="E637" s="448"/>
      <c r="F637" s="448"/>
      <c r="G637" s="448"/>
      <c r="H637" s="448"/>
      <c r="I637" s="110">
        <v>818</v>
      </c>
      <c r="J637" s="111"/>
      <c r="K637" s="110">
        <v>819</v>
      </c>
      <c r="L637" s="111"/>
      <c r="M637" s="110">
        <v>819</v>
      </c>
      <c r="N637" s="111"/>
      <c r="O637" s="110">
        <v>817</v>
      </c>
      <c r="P637" s="111"/>
      <c r="Q637" s="110">
        <v>815</v>
      </c>
      <c r="R637" s="111"/>
      <c r="S637" s="110">
        <v>812</v>
      </c>
      <c r="T637" s="111"/>
      <c r="U637" s="110">
        <v>809</v>
      </c>
      <c r="V637" s="111"/>
      <c r="W637" s="110">
        <v>805</v>
      </c>
      <c r="X637" s="72"/>
    </row>
    <row r="638" spans="1:24" ht="6" customHeight="1">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11"/>
    </row>
    <row r="639" spans="1:24" ht="16.5" customHeight="1">
      <c r="A639" s="92" t="s">
        <v>144</v>
      </c>
      <c r="B639" s="73"/>
      <c r="C639" s="73"/>
      <c r="D639" s="73"/>
      <c r="E639" s="73"/>
      <c r="F639" s="73"/>
      <c r="G639" s="73"/>
      <c r="H639" s="73"/>
      <c r="I639" s="73"/>
      <c r="J639" s="73"/>
      <c r="K639" s="73"/>
      <c r="L639" s="73"/>
      <c r="M639" s="73"/>
      <c r="N639" s="73"/>
      <c r="O639" s="73"/>
      <c r="P639" s="73"/>
      <c r="Q639" s="73"/>
      <c r="R639" s="73"/>
      <c r="S639" s="73"/>
      <c r="T639" s="73"/>
      <c r="U639" s="73"/>
      <c r="V639" s="73"/>
      <c r="W639" s="73"/>
      <c r="X639" s="78" t="s">
        <v>120</v>
      </c>
    </row>
    <row r="640" spans="1:24" ht="18" customHeight="1">
      <c r="A640" s="445"/>
      <c r="B640" s="445"/>
      <c r="C640" s="445"/>
      <c r="D640" s="445"/>
      <c r="E640" s="445"/>
      <c r="F640" s="445"/>
      <c r="G640" s="445"/>
      <c r="H640" s="445"/>
      <c r="I640" s="445" t="s">
        <v>47</v>
      </c>
      <c r="J640" s="445"/>
      <c r="K640" s="445"/>
      <c r="L640" s="445"/>
      <c r="M640" s="445"/>
      <c r="N640" s="445"/>
      <c r="O640" s="445"/>
      <c r="P640" s="445"/>
      <c r="Q640" s="445"/>
      <c r="R640" s="445"/>
      <c r="S640" s="445"/>
      <c r="T640" s="445"/>
      <c r="U640" s="445"/>
      <c r="V640" s="445"/>
      <c r="W640" s="445"/>
      <c r="X640" s="445"/>
    </row>
    <row r="641" spans="1:24" ht="18" customHeight="1">
      <c r="A641" s="445"/>
      <c r="B641" s="445"/>
      <c r="C641" s="445"/>
      <c r="D641" s="445"/>
      <c r="E641" s="445"/>
      <c r="F641" s="445"/>
      <c r="G641" s="445"/>
      <c r="H641" s="445"/>
      <c r="I641" s="445" t="s">
        <v>48</v>
      </c>
      <c r="J641" s="445"/>
      <c r="K641" s="445" t="s">
        <v>58</v>
      </c>
      <c r="L641" s="445"/>
      <c r="M641" s="445" t="s">
        <v>59</v>
      </c>
      <c r="N641" s="445"/>
      <c r="O641" s="445" t="s">
        <v>60</v>
      </c>
      <c r="P641" s="445"/>
      <c r="Q641" s="445" t="s">
        <v>61</v>
      </c>
      <c r="R641" s="445"/>
      <c r="S641" s="445" t="s">
        <v>62</v>
      </c>
      <c r="T641" s="445"/>
      <c r="U641" s="445" t="s">
        <v>63</v>
      </c>
      <c r="V641" s="445"/>
      <c r="W641" s="445" t="s">
        <v>64</v>
      </c>
      <c r="X641" s="445"/>
    </row>
    <row r="642" spans="1:24" ht="18" customHeight="1">
      <c r="A642" s="445"/>
      <c r="B642" s="445"/>
      <c r="C642" s="445"/>
      <c r="D642" s="445"/>
      <c r="E642" s="445"/>
      <c r="F642" s="445"/>
      <c r="G642" s="445"/>
      <c r="H642" s="445"/>
      <c r="I642" s="445" t="s">
        <v>15</v>
      </c>
      <c r="J642" s="445"/>
      <c r="K642" s="445" t="s">
        <v>68</v>
      </c>
      <c r="L642" s="445"/>
      <c r="M642" s="445" t="s">
        <v>16</v>
      </c>
      <c r="N642" s="445"/>
      <c r="O642" s="445" t="s">
        <v>17</v>
      </c>
      <c r="P642" s="445"/>
      <c r="Q642" s="445" t="s">
        <v>18</v>
      </c>
      <c r="R642" s="445"/>
      <c r="S642" s="445" t="s">
        <v>19</v>
      </c>
      <c r="T642" s="445"/>
      <c r="U642" s="445" t="s">
        <v>20</v>
      </c>
      <c r="V642" s="445"/>
      <c r="W642" s="445" t="s">
        <v>69</v>
      </c>
      <c r="X642" s="445"/>
    </row>
    <row r="643" spans="1:24" ht="18" customHeight="1">
      <c r="A643" s="446" t="s">
        <v>44</v>
      </c>
      <c r="B643" s="447" t="s">
        <v>49</v>
      </c>
      <c r="C643" s="448"/>
      <c r="D643" s="448"/>
      <c r="E643" s="448"/>
      <c r="F643" s="448"/>
      <c r="G643" s="448"/>
      <c r="H643" s="448"/>
      <c r="I643" s="110">
        <v>830</v>
      </c>
      <c r="J643" s="111"/>
      <c r="K643" s="110">
        <v>831</v>
      </c>
      <c r="L643" s="111"/>
      <c r="M643" s="110">
        <v>831</v>
      </c>
      <c r="N643" s="111"/>
      <c r="O643" s="110">
        <v>830</v>
      </c>
      <c r="P643" s="111"/>
      <c r="Q643" s="110">
        <v>827</v>
      </c>
      <c r="R643" s="111"/>
      <c r="S643" s="110">
        <v>824</v>
      </c>
      <c r="T643" s="111"/>
      <c r="U643" s="110">
        <v>821</v>
      </c>
      <c r="V643" s="111"/>
      <c r="W643" s="110">
        <v>817</v>
      </c>
      <c r="X643" s="72"/>
    </row>
    <row r="644" spans="1:24" ht="18" customHeight="1">
      <c r="A644" s="446"/>
      <c r="B644" s="447" t="s">
        <v>50</v>
      </c>
      <c r="C644" s="448"/>
      <c r="D644" s="448"/>
      <c r="E644" s="448"/>
      <c r="F644" s="448"/>
      <c r="G644" s="448"/>
      <c r="H644" s="448"/>
      <c r="I644" s="110">
        <v>852</v>
      </c>
      <c r="J644" s="111"/>
      <c r="K644" s="110">
        <v>853</v>
      </c>
      <c r="L644" s="111"/>
      <c r="M644" s="110">
        <v>853</v>
      </c>
      <c r="N644" s="111"/>
      <c r="O644" s="110">
        <v>851</v>
      </c>
      <c r="P644" s="111"/>
      <c r="Q644" s="110">
        <v>849</v>
      </c>
      <c r="R644" s="111"/>
      <c r="S644" s="110">
        <v>846</v>
      </c>
      <c r="T644" s="111"/>
      <c r="U644" s="110">
        <v>842</v>
      </c>
      <c r="V644" s="111"/>
      <c r="W644" s="110">
        <v>838</v>
      </c>
      <c r="X644" s="72"/>
    </row>
    <row r="645" spans="1:24" ht="18" customHeight="1">
      <c r="A645" s="446"/>
      <c r="B645" s="447" t="s">
        <v>51</v>
      </c>
      <c r="C645" s="448"/>
      <c r="D645" s="448"/>
      <c r="E645" s="448"/>
      <c r="F645" s="448"/>
      <c r="G645" s="448"/>
      <c r="H645" s="448"/>
      <c r="I645" s="110">
        <v>887</v>
      </c>
      <c r="J645" s="111"/>
      <c r="K645" s="110">
        <v>888</v>
      </c>
      <c r="L645" s="111"/>
      <c r="M645" s="110">
        <v>888</v>
      </c>
      <c r="N645" s="111"/>
      <c r="O645" s="110">
        <v>886</v>
      </c>
      <c r="P645" s="111"/>
      <c r="Q645" s="110">
        <v>884</v>
      </c>
      <c r="R645" s="111"/>
      <c r="S645" s="110">
        <v>880</v>
      </c>
      <c r="T645" s="111"/>
      <c r="U645" s="110">
        <v>877</v>
      </c>
      <c r="V645" s="111"/>
      <c r="W645" s="110">
        <v>873</v>
      </c>
      <c r="X645" s="72"/>
    </row>
    <row r="646" spans="1:24" ht="18" customHeight="1">
      <c r="A646" s="446"/>
      <c r="B646" s="447" t="s">
        <v>52</v>
      </c>
      <c r="C646" s="448"/>
      <c r="D646" s="448"/>
      <c r="E646" s="448"/>
      <c r="F646" s="448"/>
      <c r="G646" s="448"/>
      <c r="H646" s="448"/>
      <c r="I646" s="110">
        <v>918</v>
      </c>
      <c r="J646" s="111"/>
      <c r="K646" s="110">
        <v>919</v>
      </c>
      <c r="L646" s="111"/>
      <c r="M646" s="110">
        <v>919</v>
      </c>
      <c r="N646" s="111"/>
      <c r="O646" s="110">
        <v>917</v>
      </c>
      <c r="P646" s="111"/>
      <c r="Q646" s="110">
        <v>915</v>
      </c>
      <c r="R646" s="111"/>
      <c r="S646" s="110">
        <v>911</v>
      </c>
      <c r="T646" s="111"/>
      <c r="U646" s="110">
        <v>907</v>
      </c>
      <c r="V646" s="111"/>
      <c r="W646" s="110">
        <v>903</v>
      </c>
      <c r="X646" s="72"/>
    </row>
    <row r="647" spans="1:24" ht="18" customHeight="1">
      <c r="A647" s="446"/>
      <c r="B647" s="447" t="s">
        <v>53</v>
      </c>
      <c r="C647" s="448"/>
      <c r="D647" s="448"/>
      <c r="E647" s="448"/>
      <c r="F647" s="448"/>
      <c r="G647" s="448"/>
      <c r="H647" s="448"/>
      <c r="I647" s="110">
        <v>935</v>
      </c>
      <c r="J647" s="111"/>
      <c r="K647" s="110">
        <v>936</v>
      </c>
      <c r="L647" s="111"/>
      <c r="M647" s="110">
        <v>936</v>
      </c>
      <c r="N647" s="111"/>
      <c r="O647" s="110">
        <v>934</v>
      </c>
      <c r="P647" s="111"/>
      <c r="Q647" s="110">
        <v>931</v>
      </c>
      <c r="R647" s="111"/>
      <c r="S647" s="110">
        <v>928</v>
      </c>
      <c r="T647" s="111"/>
      <c r="U647" s="110">
        <v>924</v>
      </c>
      <c r="V647" s="111"/>
      <c r="W647" s="110">
        <v>920</v>
      </c>
      <c r="X647" s="72"/>
    </row>
    <row r="648" spans="1:24" ht="18" customHeight="1">
      <c r="A648" s="446"/>
      <c r="B648" s="447" t="s">
        <v>54</v>
      </c>
      <c r="C648" s="448"/>
      <c r="D648" s="448"/>
      <c r="E648" s="448"/>
      <c r="F648" s="448"/>
      <c r="G648" s="448"/>
      <c r="H648" s="448"/>
      <c r="I648" s="110">
        <v>932</v>
      </c>
      <c r="J648" s="111"/>
      <c r="K648" s="110">
        <v>934</v>
      </c>
      <c r="L648" s="111"/>
      <c r="M648" s="110">
        <v>933</v>
      </c>
      <c r="N648" s="111"/>
      <c r="O648" s="110">
        <v>932</v>
      </c>
      <c r="P648" s="111"/>
      <c r="Q648" s="110">
        <v>929</v>
      </c>
      <c r="R648" s="111"/>
      <c r="S648" s="110">
        <v>926</v>
      </c>
      <c r="T648" s="111"/>
      <c r="U648" s="110">
        <v>922</v>
      </c>
      <c r="V648" s="111"/>
      <c r="W648" s="110">
        <v>917</v>
      </c>
      <c r="X648" s="72"/>
    </row>
    <row r="649" spans="1:24" ht="18" customHeight="1">
      <c r="A649" s="446"/>
      <c r="B649" s="447" t="s">
        <v>55</v>
      </c>
      <c r="C649" s="448"/>
      <c r="D649" s="448"/>
      <c r="E649" s="448"/>
      <c r="F649" s="448"/>
      <c r="G649" s="448"/>
      <c r="H649" s="448"/>
      <c r="I649" s="110">
        <v>912</v>
      </c>
      <c r="J649" s="111"/>
      <c r="K649" s="110">
        <v>913</v>
      </c>
      <c r="L649" s="111"/>
      <c r="M649" s="110">
        <v>913</v>
      </c>
      <c r="N649" s="111"/>
      <c r="O649" s="110">
        <v>911</v>
      </c>
      <c r="P649" s="111"/>
      <c r="Q649" s="110">
        <v>909</v>
      </c>
      <c r="R649" s="111"/>
      <c r="S649" s="110">
        <v>905</v>
      </c>
      <c r="T649" s="111"/>
      <c r="U649" s="110">
        <v>902</v>
      </c>
      <c r="V649" s="111"/>
      <c r="W649" s="110">
        <v>897</v>
      </c>
      <c r="X649" s="72"/>
    </row>
    <row r="650" spans="1:24" ht="18" customHeight="1">
      <c r="A650" s="446"/>
      <c r="B650" s="447" t="s">
        <v>56</v>
      </c>
      <c r="C650" s="448"/>
      <c r="D650" s="448"/>
      <c r="E650" s="448"/>
      <c r="F650" s="448"/>
      <c r="G650" s="448"/>
      <c r="H650" s="448"/>
      <c r="I650" s="110">
        <v>881</v>
      </c>
      <c r="J650" s="111"/>
      <c r="K650" s="110">
        <v>883</v>
      </c>
      <c r="L650" s="111"/>
      <c r="M650" s="110">
        <v>882</v>
      </c>
      <c r="N650" s="111"/>
      <c r="O650" s="110">
        <v>881</v>
      </c>
      <c r="P650" s="111"/>
      <c r="Q650" s="110">
        <v>878</v>
      </c>
      <c r="R650" s="111"/>
      <c r="S650" s="110">
        <v>875</v>
      </c>
      <c r="T650" s="111"/>
      <c r="U650" s="110">
        <v>871</v>
      </c>
      <c r="V650" s="111"/>
      <c r="W650" s="110">
        <v>867</v>
      </c>
      <c r="X650" s="72"/>
    </row>
    <row r="651" spans="1:24" ht="18" customHeight="1">
      <c r="A651" s="446"/>
      <c r="B651" s="447" t="s">
        <v>57</v>
      </c>
      <c r="C651" s="448"/>
      <c r="D651" s="448"/>
      <c r="E651" s="448"/>
      <c r="F651" s="448"/>
      <c r="G651" s="448"/>
      <c r="H651" s="448"/>
      <c r="I651" s="110">
        <v>854</v>
      </c>
      <c r="J651" s="111"/>
      <c r="K651" s="110">
        <v>855</v>
      </c>
      <c r="L651" s="111"/>
      <c r="M651" s="110">
        <v>855</v>
      </c>
      <c r="N651" s="111"/>
      <c r="O651" s="110">
        <v>854</v>
      </c>
      <c r="P651" s="111"/>
      <c r="Q651" s="110">
        <v>851</v>
      </c>
      <c r="R651" s="111"/>
      <c r="S651" s="110">
        <v>848</v>
      </c>
      <c r="T651" s="111"/>
      <c r="U651" s="110">
        <v>844</v>
      </c>
      <c r="V651" s="111"/>
      <c r="W651" s="110">
        <v>841</v>
      </c>
      <c r="X651" s="72"/>
    </row>
    <row r="652" spans="1:24" ht="6" customHeight="1">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11"/>
    </row>
    <row r="653" spans="1:24" ht="16.5" customHeight="1">
      <c r="A653" s="92" t="s">
        <v>145</v>
      </c>
      <c r="B653" s="73"/>
      <c r="C653" s="73"/>
      <c r="D653" s="73"/>
      <c r="E653" s="73"/>
      <c r="F653" s="73"/>
      <c r="G653" s="73"/>
      <c r="H653" s="73"/>
      <c r="I653" s="73"/>
      <c r="J653" s="73"/>
      <c r="K653" s="73"/>
      <c r="L653" s="73"/>
      <c r="M653" s="73"/>
      <c r="N653" s="73"/>
      <c r="O653" s="73"/>
      <c r="P653" s="73"/>
      <c r="Q653" s="73"/>
      <c r="R653" s="73"/>
      <c r="S653" s="73"/>
      <c r="T653" s="73"/>
      <c r="U653" s="73"/>
      <c r="V653" s="73"/>
      <c r="W653" s="73"/>
      <c r="X653" s="78" t="s">
        <v>120</v>
      </c>
    </row>
    <row r="654" spans="1:24" ht="18" customHeight="1">
      <c r="A654" s="445"/>
      <c r="B654" s="445"/>
      <c r="C654" s="445"/>
      <c r="D654" s="445"/>
      <c r="E654" s="445"/>
      <c r="F654" s="445"/>
      <c r="G654" s="445"/>
      <c r="H654" s="445"/>
      <c r="I654" s="445" t="s">
        <v>47</v>
      </c>
      <c r="J654" s="445"/>
      <c r="K654" s="445"/>
      <c r="L654" s="445"/>
      <c r="M654" s="445"/>
      <c r="N654" s="445"/>
      <c r="O654" s="445"/>
      <c r="P654" s="445"/>
      <c r="Q654" s="445"/>
      <c r="R654" s="445"/>
      <c r="S654" s="445"/>
      <c r="T654" s="445"/>
      <c r="U654" s="445"/>
      <c r="V654" s="445"/>
      <c r="W654" s="445"/>
      <c r="X654" s="445"/>
    </row>
    <row r="655" spans="1:24" ht="18" customHeight="1">
      <c r="A655" s="445"/>
      <c r="B655" s="445"/>
      <c r="C655" s="445"/>
      <c r="D655" s="445"/>
      <c r="E655" s="445"/>
      <c r="F655" s="445"/>
      <c r="G655" s="445"/>
      <c r="H655" s="445"/>
      <c r="I655" s="445" t="s">
        <v>48</v>
      </c>
      <c r="J655" s="445"/>
      <c r="K655" s="445" t="s">
        <v>58</v>
      </c>
      <c r="L655" s="445"/>
      <c r="M655" s="445" t="s">
        <v>59</v>
      </c>
      <c r="N655" s="445"/>
      <c r="O655" s="445" t="s">
        <v>60</v>
      </c>
      <c r="P655" s="445"/>
      <c r="Q655" s="445" t="s">
        <v>61</v>
      </c>
      <c r="R655" s="445"/>
      <c r="S655" s="445" t="s">
        <v>62</v>
      </c>
      <c r="T655" s="445"/>
      <c r="U655" s="445" t="s">
        <v>63</v>
      </c>
      <c r="V655" s="445"/>
      <c r="W655" s="445" t="s">
        <v>64</v>
      </c>
      <c r="X655" s="445"/>
    </row>
    <row r="656" spans="1:24" ht="18" customHeight="1">
      <c r="A656" s="445"/>
      <c r="B656" s="445"/>
      <c r="C656" s="445"/>
      <c r="D656" s="445"/>
      <c r="E656" s="445"/>
      <c r="F656" s="445"/>
      <c r="G656" s="445"/>
      <c r="H656" s="445"/>
      <c r="I656" s="445" t="s">
        <v>15</v>
      </c>
      <c r="J656" s="445"/>
      <c r="K656" s="445" t="s">
        <v>68</v>
      </c>
      <c r="L656" s="445"/>
      <c r="M656" s="445" t="s">
        <v>16</v>
      </c>
      <c r="N656" s="445"/>
      <c r="O656" s="445" t="s">
        <v>17</v>
      </c>
      <c r="P656" s="445"/>
      <c r="Q656" s="445" t="s">
        <v>18</v>
      </c>
      <c r="R656" s="445"/>
      <c r="S656" s="445" t="s">
        <v>19</v>
      </c>
      <c r="T656" s="445"/>
      <c r="U656" s="445" t="s">
        <v>20</v>
      </c>
      <c r="V656" s="445"/>
      <c r="W656" s="445" t="s">
        <v>69</v>
      </c>
      <c r="X656" s="445"/>
    </row>
    <row r="657" spans="1:24" ht="18" customHeight="1">
      <c r="A657" s="446" t="s">
        <v>44</v>
      </c>
      <c r="B657" s="447" t="s">
        <v>49</v>
      </c>
      <c r="C657" s="448"/>
      <c r="D657" s="448"/>
      <c r="E657" s="448"/>
      <c r="F657" s="448"/>
      <c r="G657" s="448"/>
      <c r="H657" s="448"/>
      <c r="I657" s="110">
        <v>832</v>
      </c>
      <c r="J657" s="111"/>
      <c r="K657" s="110">
        <v>833</v>
      </c>
      <c r="L657" s="111"/>
      <c r="M657" s="110">
        <v>833</v>
      </c>
      <c r="N657" s="111"/>
      <c r="O657" s="110">
        <v>832</v>
      </c>
      <c r="P657" s="111"/>
      <c r="Q657" s="110">
        <v>829</v>
      </c>
      <c r="R657" s="111"/>
      <c r="S657" s="110">
        <v>826</v>
      </c>
      <c r="T657" s="111"/>
      <c r="U657" s="110">
        <v>823</v>
      </c>
      <c r="V657" s="111"/>
      <c r="W657" s="110">
        <v>819</v>
      </c>
      <c r="X657" s="72"/>
    </row>
    <row r="658" spans="1:24" ht="18" customHeight="1">
      <c r="A658" s="446"/>
      <c r="B658" s="447" t="s">
        <v>50</v>
      </c>
      <c r="C658" s="448"/>
      <c r="D658" s="448"/>
      <c r="E658" s="448"/>
      <c r="F658" s="448"/>
      <c r="G658" s="448"/>
      <c r="H658" s="448"/>
      <c r="I658" s="110">
        <v>859</v>
      </c>
      <c r="J658" s="111"/>
      <c r="K658" s="110">
        <v>860</v>
      </c>
      <c r="L658" s="111"/>
      <c r="M658" s="110">
        <v>860</v>
      </c>
      <c r="N658" s="111"/>
      <c r="O658" s="110">
        <v>859</v>
      </c>
      <c r="P658" s="111"/>
      <c r="Q658" s="110">
        <v>856</v>
      </c>
      <c r="R658" s="111"/>
      <c r="S658" s="110">
        <v>853</v>
      </c>
      <c r="T658" s="111"/>
      <c r="U658" s="110">
        <v>849</v>
      </c>
      <c r="V658" s="111"/>
      <c r="W658" s="110">
        <v>845</v>
      </c>
      <c r="X658" s="72"/>
    </row>
    <row r="659" spans="1:24" ht="18" customHeight="1">
      <c r="A659" s="446"/>
      <c r="B659" s="447" t="s">
        <v>51</v>
      </c>
      <c r="C659" s="448"/>
      <c r="D659" s="448"/>
      <c r="E659" s="448"/>
      <c r="F659" s="448"/>
      <c r="G659" s="448"/>
      <c r="H659" s="448"/>
      <c r="I659" s="110">
        <v>897</v>
      </c>
      <c r="J659" s="111"/>
      <c r="K659" s="110">
        <v>898</v>
      </c>
      <c r="L659" s="111"/>
      <c r="M659" s="110">
        <v>898</v>
      </c>
      <c r="N659" s="111"/>
      <c r="O659" s="110">
        <v>897</v>
      </c>
      <c r="P659" s="111"/>
      <c r="Q659" s="110">
        <v>894</v>
      </c>
      <c r="R659" s="111"/>
      <c r="S659" s="110">
        <v>891</v>
      </c>
      <c r="T659" s="111"/>
      <c r="U659" s="110">
        <v>887</v>
      </c>
      <c r="V659" s="111"/>
      <c r="W659" s="110">
        <v>883</v>
      </c>
      <c r="X659" s="72"/>
    </row>
    <row r="660" spans="1:24" ht="18" customHeight="1">
      <c r="A660" s="446"/>
      <c r="B660" s="447" t="s">
        <v>52</v>
      </c>
      <c r="C660" s="448"/>
      <c r="D660" s="448"/>
      <c r="E660" s="448"/>
      <c r="F660" s="448"/>
      <c r="G660" s="448"/>
      <c r="H660" s="448"/>
      <c r="I660" s="110">
        <v>930</v>
      </c>
      <c r="J660" s="111"/>
      <c r="K660" s="110">
        <v>932</v>
      </c>
      <c r="L660" s="111"/>
      <c r="M660" s="110">
        <v>931</v>
      </c>
      <c r="N660" s="111"/>
      <c r="O660" s="110">
        <v>930</v>
      </c>
      <c r="P660" s="111"/>
      <c r="Q660" s="110">
        <v>927</v>
      </c>
      <c r="R660" s="111"/>
      <c r="S660" s="110">
        <v>924</v>
      </c>
      <c r="T660" s="111"/>
      <c r="U660" s="110">
        <v>920</v>
      </c>
      <c r="V660" s="111"/>
      <c r="W660" s="110">
        <v>915</v>
      </c>
      <c r="X660" s="72"/>
    </row>
    <row r="661" spans="1:24" ht="18" customHeight="1">
      <c r="A661" s="446"/>
      <c r="B661" s="447" t="s">
        <v>53</v>
      </c>
      <c r="C661" s="448"/>
      <c r="D661" s="448"/>
      <c r="E661" s="448"/>
      <c r="F661" s="448"/>
      <c r="G661" s="448"/>
      <c r="H661" s="448"/>
      <c r="I661" s="110">
        <v>948</v>
      </c>
      <c r="J661" s="111"/>
      <c r="K661" s="110">
        <v>950</v>
      </c>
      <c r="L661" s="111"/>
      <c r="M661" s="110">
        <v>949</v>
      </c>
      <c r="N661" s="111"/>
      <c r="O661" s="110">
        <v>948</v>
      </c>
      <c r="P661" s="111"/>
      <c r="Q661" s="110">
        <v>945</v>
      </c>
      <c r="R661" s="111"/>
      <c r="S661" s="110">
        <v>942</v>
      </c>
      <c r="T661" s="111"/>
      <c r="U661" s="110">
        <v>938</v>
      </c>
      <c r="V661" s="111"/>
      <c r="W661" s="110">
        <v>933</v>
      </c>
      <c r="X661" s="72"/>
    </row>
    <row r="662" spans="1:24" ht="18" customHeight="1">
      <c r="A662" s="446"/>
      <c r="B662" s="447" t="s">
        <v>54</v>
      </c>
      <c r="C662" s="448"/>
      <c r="D662" s="448"/>
      <c r="E662" s="448"/>
      <c r="F662" s="448"/>
      <c r="G662" s="448"/>
      <c r="H662" s="448"/>
      <c r="I662" s="110">
        <v>947</v>
      </c>
      <c r="J662" s="111"/>
      <c r="K662" s="110">
        <v>949</v>
      </c>
      <c r="L662" s="111"/>
      <c r="M662" s="110">
        <v>949</v>
      </c>
      <c r="N662" s="111"/>
      <c r="O662" s="110">
        <v>947</v>
      </c>
      <c r="P662" s="111"/>
      <c r="Q662" s="110">
        <v>944</v>
      </c>
      <c r="R662" s="111"/>
      <c r="S662" s="110">
        <v>941</v>
      </c>
      <c r="T662" s="111"/>
      <c r="U662" s="110">
        <v>937</v>
      </c>
      <c r="V662" s="111"/>
      <c r="W662" s="110">
        <v>932</v>
      </c>
      <c r="X662" s="72"/>
    </row>
    <row r="663" spans="1:24" ht="18" customHeight="1">
      <c r="A663" s="446"/>
      <c r="B663" s="447" t="s">
        <v>55</v>
      </c>
      <c r="C663" s="448"/>
      <c r="D663" s="448"/>
      <c r="E663" s="448"/>
      <c r="F663" s="448"/>
      <c r="G663" s="448"/>
      <c r="H663" s="448"/>
      <c r="I663" s="110">
        <v>930</v>
      </c>
      <c r="J663" s="111"/>
      <c r="K663" s="110">
        <v>931</v>
      </c>
      <c r="L663" s="111"/>
      <c r="M663" s="110">
        <v>931</v>
      </c>
      <c r="N663" s="111"/>
      <c r="O663" s="110">
        <v>929</v>
      </c>
      <c r="P663" s="111"/>
      <c r="Q663" s="110">
        <v>927</v>
      </c>
      <c r="R663" s="111"/>
      <c r="S663" s="110">
        <v>923</v>
      </c>
      <c r="T663" s="111"/>
      <c r="U663" s="110">
        <v>919</v>
      </c>
      <c r="V663" s="111"/>
      <c r="W663" s="110">
        <v>915</v>
      </c>
      <c r="X663" s="72"/>
    </row>
    <row r="664" spans="1:24" ht="18" customHeight="1">
      <c r="A664" s="446"/>
      <c r="B664" s="447" t="s">
        <v>56</v>
      </c>
      <c r="C664" s="448"/>
      <c r="D664" s="448"/>
      <c r="E664" s="448"/>
      <c r="F664" s="448"/>
      <c r="G664" s="448"/>
      <c r="H664" s="448"/>
      <c r="I664" s="110">
        <v>904</v>
      </c>
      <c r="J664" s="111"/>
      <c r="K664" s="110">
        <v>905</v>
      </c>
      <c r="L664" s="111"/>
      <c r="M664" s="110">
        <v>905</v>
      </c>
      <c r="N664" s="111"/>
      <c r="O664" s="110">
        <v>903</v>
      </c>
      <c r="P664" s="111"/>
      <c r="Q664" s="110">
        <v>901</v>
      </c>
      <c r="R664" s="111"/>
      <c r="S664" s="110">
        <v>897</v>
      </c>
      <c r="T664" s="111"/>
      <c r="U664" s="110">
        <v>894</v>
      </c>
      <c r="V664" s="111"/>
      <c r="W664" s="110">
        <v>889</v>
      </c>
      <c r="X664" s="72"/>
    </row>
    <row r="665" spans="1:24" ht="18" customHeight="1">
      <c r="A665" s="446"/>
      <c r="B665" s="447" t="s">
        <v>57</v>
      </c>
      <c r="C665" s="448"/>
      <c r="D665" s="448"/>
      <c r="E665" s="448"/>
      <c r="F665" s="448"/>
      <c r="G665" s="448"/>
      <c r="H665" s="448"/>
      <c r="I665" s="110">
        <v>883</v>
      </c>
      <c r="J665" s="111"/>
      <c r="K665" s="110">
        <v>885</v>
      </c>
      <c r="L665" s="111"/>
      <c r="M665" s="110">
        <v>884</v>
      </c>
      <c r="N665" s="111"/>
      <c r="O665" s="110">
        <v>883</v>
      </c>
      <c r="P665" s="111"/>
      <c r="Q665" s="110">
        <v>880</v>
      </c>
      <c r="R665" s="111"/>
      <c r="S665" s="110">
        <v>877</v>
      </c>
      <c r="T665" s="111"/>
      <c r="U665" s="110">
        <v>873</v>
      </c>
      <c r="V665" s="111"/>
      <c r="W665" s="110">
        <v>869</v>
      </c>
      <c r="X665" s="72"/>
    </row>
    <row r="666" spans="1:24" ht="3" customHeight="1">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11"/>
    </row>
    <row r="667" spans="1:24" ht="19.5" customHeight="1">
      <c r="A667" s="81"/>
      <c r="B667" s="73"/>
      <c r="C667" s="73"/>
      <c r="D667" s="73"/>
      <c r="E667" s="73"/>
      <c r="F667" s="73"/>
      <c r="G667" s="73"/>
      <c r="H667" s="73"/>
      <c r="I667" s="73"/>
      <c r="J667" s="73"/>
      <c r="K667" s="73"/>
      <c r="L667" s="73"/>
      <c r="M667" s="73"/>
      <c r="N667" s="73"/>
      <c r="O667" s="73"/>
      <c r="P667" s="73"/>
      <c r="Q667" s="73"/>
      <c r="R667" s="73"/>
      <c r="S667" s="73"/>
      <c r="T667" s="73"/>
      <c r="U667" s="73"/>
      <c r="V667" s="73"/>
      <c r="W667" s="73"/>
      <c r="X667" s="125" t="s">
        <v>210</v>
      </c>
    </row>
    <row r="668" spans="1:24" ht="3.75" customHeight="1">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11"/>
    </row>
    <row r="669" spans="1:24" ht="17.25" customHeight="1">
      <c r="A669" s="122" t="s">
        <v>95</v>
      </c>
      <c r="B669" s="73"/>
      <c r="C669" s="73"/>
      <c r="D669" s="73"/>
      <c r="E669" s="73"/>
      <c r="F669" s="73"/>
      <c r="G669" s="73"/>
      <c r="H669" s="73"/>
      <c r="I669" s="73"/>
      <c r="J669" s="73"/>
      <c r="K669" s="73"/>
      <c r="L669" s="73"/>
      <c r="M669" s="73"/>
      <c r="N669" s="73"/>
      <c r="O669" s="73"/>
      <c r="P669" s="73"/>
      <c r="Q669" s="73"/>
      <c r="R669" s="73"/>
      <c r="S669" s="73"/>
      <c r="T669" s="73"/>
      <c r="U669" s="73"/>
      <c r="V669" s="73"/>
      <c r="W669" s="73"/>
      <c r="X669" s="11"/>
    </row>
    <row r="670" spans="1:24" ht="4.5" customHeight="1">
      <c r="A670" s="85"/>
      <c r="B670" s="73"/>
      <c r="C670" s="73"/>
      <c r="D670" s="73"/>
      <c r="E670" s="73"/>
      <c r="F670" s="73"/>
      <c r="G670" s="73"/>
      <c r="H670" s="73"/>
      <c r="I670" s="73"/>
      <c r="J670" s="73"/>
      <c r="K670" s="73"/>
      <c r="L670" s="73"/>
      <c r="M670" s="73"/>
      <c r="N670" s="73"/>
      <c r="O670" s="73"/>
      <c r="P670" s="73"/>
      <c r="Q670" s="73"/>
      <c r="R670" s="73"/>
      <c r="S670" s="73"/>
      <c r="T670" s="73"/>
      <c r="U670" s="73"/>
      <c r="V670" s="73"/>
      <c r="W670" s="73"/>
      <c r="X670" s="11"/>
    </row>
    <row r="671" spans="1:24" ht="12.75" customHeight="1">
      <c r="A671" s="86" t="s">
        <v>86</v>
      </c>
      <c r="B671" s="88" t="s">
        <v>90</v>
      </c>
      <c r="C671" s="89"/>
      <c r="D671" s="89"/>
      <c r="E671" s="89"/>
      <c r="F671" s="89"/>
      <c r="G671" s="89"/>
      <c r="H671" s="89"/>
      <c r="I671" s="89"/>
      <c r="J671" s="89"/>
      <c r="K671" s="89"/>
      <c r="L671" s="89"/>
      <c r="M671" s="89"/>
      <c r="N671" s="89"/>
      <c r="O671" s="89"/>
      <c r="P671" s="89"/>
      <c r="Q671" s="89"/>
      <c r="R671" s="89"/>
      <c r="S671" s="89"/>
      <c r="T671" s="89"/>
      <c r="U671" s="89"/>
      <c r="V671" s="89"/>
      <c r="W671" s="89"/>
      <c r="X671" s="89"/>
    </row>
    <row r="672" spans="1:24" ht="12.75" customHeight="1">
      <c r="A672" s="90"/>
      <c r="B672" s="88" t="s">
        <v>89</v>
      </c>
      <c r="C672" s="89"/>
      <c r="D672" s="89"/>
      <c r="E672" s="89"/>
      <c r="F672" s="89"/>
      <c r="G672" s="89"/>
      <c r="H672" s="89"/>
      <c r="I672" s="89"/>
      <c r="J672" s="89"/>
      <c r="K672" s="89"/>
      <c r="L672" s="89"/>
      <c r="M672" s="89"/>
      <c r="N672" s="89"/>
      <c r="O672" s="89"/>
      <c r="P672" s="89"/>
      <c r="Q672" s="89"/>
      <c r="R672" s="89"/>
      <c r="S672" s="89"/>
      <c r="T672" s="89"/>
      <c r="U672" s="89"/>
      <c r="V672" s="89"/>
      <c r="W672" s="89"/>
      <c r="X672" s="89"/>
    </row>
    <row r="673" spans="1:24" ht="12.75" customHeight="1">
      <c r="A673" s="75" t="s">
        <v>86</v>
      </c>
      <c r="B673" s="76" t="s">
        <v>131</v>
      </c>
      <c r="C673" s="11"/>
      <c r="D673" s="11"/>
      <c r="E673" s="27"/>
      <c r="F673" s="27"/>
      <c r="G673" s="27"/>
      <c r="H673" s="27"/>
      <c r="I673" s="27"/>
      <c r="J673" s="27"/>
      <c r="K673" s="27"/>
      <c r="L673" s="27"/>
      <c r="M673" s="27"/>
      <c r="N673" s="27"/>
      <c r="O673" s="27"/>
      <c r="P673" s="27"/>
      <c r="Q673" s="27"/>
      <c r="R673" s="27"/>
      <c r="S673" s="27"/>
      <c r="T673" s="27"/>
      <c r="U673" s="27"/>
      <c r="V673" s="27"/>
      <c r="W673" s="27"/>
      <c r="X673" s="27"/>
    </row>
    <row r="674" spans="1:24" ht="12.75" customHeight="1">
      <c r="A674" s="75"/>
      <c r="B674" s="76" t="s">
        <v>0</v>
      </c>
      <c r="C674" s="11"/>
      <c r="D674" s="11"/>
      <c r="E674" s="27"/>
      <c r="F674" s="27"/>
      <c r="G674" s="27"/>
      <c r="H674" s="27"/>
      <c r="I674" s="27"/>
      <c r="J674" s="27"/>
      <c r="K674" s="27"/>
      <c r="L674" s="27"/>
      <c r="M674" s="27"/>
      <c r="N674" s="27"/>
      <c r="O674" s="27"/>
      <c r="P674" s="27"/>
      <c r="Q674" s="27"/>
      <c r="R674" s="27"/>
      <c r="S674" s="27"/>
      <c r="T674" s="27"/>
      <c r="U674" s="27"/>
      <c r="V674" s="27"/>
      <c r="W674" s="27"/>
      <c r="X674" s="27"/>
    </row>
    <row r="675" spans="1:24" ht="12.75" customHeight="1">
      <c r="A675" s="75" t="s">
        <v>86</v>
      </c>
      <c r="B675" s="76" t="s">
        <v>87</v>
      </c>
      <c r="C675" s="11"/>
      <c r="D675" s="11"/>
      <c r="E675" s="27"/>
      <c r="F675" s="27"/>
      <c r="G675" s="27"/>
      <c r="H675" s="27"/>
      <c r="I675" s="27"/>
      <c r="J675" s="27"/>
      <c r="K675" s="27"/>
      <c r="L675" s="27"/>
      <c r="M675" s="27"/>
      <c r="N675" s="27"/>
      <c r="O675" s="27"/>
      <c r="P675" s="27"/>
      <c r="Q675" s="27"/>
      <c r="R675" s="27"/>
      <c r="S675" s="27"/>
      <c r="T675" s="27"/>
      <c r="U675" s="27"/>
      <c r="V675" s="27"/>
      <c r="W675" s="27"/>
      <c r="X675" s="27"/>
    </row>
    <row r="676" spans="1:24" ht="6" customHeight="1">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11"/>
    </row>
    <row r="677" spans="1:24" ht="18" customHeight="1">
      <c r="A677" s="92" t="s">
        <v>146</v>
      </c>
      <c r="B677" s="73"/>
      <c r="C677" s="73"/>
      <c r="D677" s="73"/>
      <c r="E677" s="73"/>
      <c r="F677" s="73"/>
      <c r="G677" s="73"/>
      <c r="H677" s="73"/>
      <c r="I677" s="73"/>
      <c r="J677" s="73"/>
      <c r="K677" s="73"/>
      <c r="L677" s="73"/>
      <c r="M677" s="73"/>
      <c r="N677" s="73"/>
      <c r="O677" s="73"/>
      <c r="P677" s="73"/>
      <c r="Q677" s="73"/>
      <c r="R677" s="73"/>
      <c r="S677" s="73"/>
      <c r="T677" s="73"/>
      <c r="U677" s="73"/>
      <c r="V677" s="73"/>
      <c r="W677" s="73"/>
      <c r="X677" s="78" t="s">
        <v>120</v>
      </c>
    </row>
    <row r="678" spans="1:24" ht="18" customHeight="1">
      <c r="A678" s="445"/>
      <c r="B678" s="445"/>
      <c r="C678" s="445"/>
      <c r="D678" s="445"/>
      <c r="E678" s="445"/>
      <c r="F678" s="445"/>
      <c r="G678" s="445"/>
      <c r="H678" s="445"/>
      <c r="I678" s="445" t="s">
        <v>47</v>
      </c>
      <c r="J678" s="445"/>
      <c r="K678" s="445"/>
      <c r="L678" s="445"/>
      <c r="M678" s="445"/>
      <c r="N678" s="445"/>
      <c r="O678" s="445"/>
      <c r="P678" s="445"/>
      <c r="Q678" s="445"/>
      <c r="R678" s="445"/>
      <c r="S678" s="445"/>
      <c r="T678" s="445"/>
      <c r="U678" s="445"/>
      <c r="V678" s="445"/>
      <c r="W678" s="445"/>
      <c r="X678" s="445"/>
    </row>
    <row r="679" spans="1:24" ht="18" customHeight="1">
      <c r="A679" s="445"/>
      <c r="B679" s="445"/>
      <c r="C679" s="445"/>
      <c r="D679" s="445"/>
      <c r="E679" s="445"/>
      <c r="F679" s="445"/>
      <c r="G679" s="445"/>
      <c r="H679" s="445"/>
      <c r="I679" s="445" t="s">
        <v>48</v>
      </c>
      <c r="J679" s="445"/>
      <c r="K679" s="445" t="s">
        <v>58</v>
      </c>
      <c r="L679" s="445"/>
      <c r="M679" s="445" t="s">
        <v>59</v>
      </c>
      <c r="N679" s="445"/>
      <c r="O679" s="445" t="s">
        <v>60</v>
      </c>
      <c r="P679" s="445"/>
      <c r="Q679" s="445" t="s">
        <v>61</v>
      </c>
      <c r="R679" s="445"/>
      <c r="S679" s="445" t="s">
        <v>62</v>
      </c>
      <c r="T679" s="445"/>
      <c r="U679" s="445" t="s">
        <v>63</v>
      </c>
      <c r="V679" s="445"/>
      <c r="W679" s="445" t="s">
        <v>64</v>
      </c>
      <c r="X679" s="445"/>
    </row>
    <row r="680" spans="1:24" ht="18" customHeight="1">
      <c r="A680" s="445"/>
      <c r="B680" s="445"/>
      <c r="C680" s="445"/>
      <c r="D680" s="445"/>
      <c r="E680" s="445"/>
      <c r="F680" s="445"/>
      <c r="G680" s="445"/>
      <c r="H680" s="445"/>
      <c r="I680" s="445" t="s">
        <v>15</v>
      </c>
      <c r="J680" s="445"/>
      <c r="K680" s="445" t="s">
        <v>68</v>
      </c>
      <c r="L680" s="445"/>
      <c r="M680" s="445" t="s">
        <v>16</v>
      </c>
      <c r="N680" s="445"/>
      <c r="O680" s="445" t="s">
        <v>17</v>
      </c>
      <c r="P680" s="445"/>
      <c r="Q680" s="445" t="s">
        <v>18</v>
      </c>
      <c r="R680" s="445"/>
      <c r="S680" s="445" t="s">
        <v>19</v>
      </c>
      <c r="T680" s="445"/>
      <c r="U680" s="445" t="s">
        <v>20</v>
      </c>
      <c r="V680" s="445"/>
      <c r="W680" s="445" t="s">
        <v>69</v>
      </c>
      <c r="X680" s="445"/>
    </row>
    <row r="681" spans="1:24" ht="18" customHeight="1">
      <c r="A681" s="446" t="s">
        <v>44</v>
      </c>
      <c r="B681" s="447" t="s">
        <v>49</v>
      </c>
      <c r="C681" s="448"/>
      <c r="D681" s="448"/>
      <c r="E681" s="448"/>
      <c r="F681" s="448"/>
      <c r="G681" s="448"/>
      <c r="H681" s="448"/>
      <c r="I681" s="110">
        <v>916</v>
      </c>
      <c r="J681" s="111"/>
      <c r="K681" s="110">
        <v>917</v>
      </c>
      <c r="L681" s="111"/>
      <c r="M681" s="110">
        <v>917</v>
      </c>
      <c r="N681" s="111"/>
      <c r="O681" s="110">
        <v>916</v>
      </c>
      <c r="P681" s="111"/>
      <c r="Q681" s="110">
        <v>913</v>
      </c>
      <c r="R681" s="111"/>
      <c r="S681" s="110">
        <v>910</v>
      </c>
      <c r="T681" s="111"/>
      <c r="U681" s="110">
        <v>906</v>
      </c>
      <c r="V681" s="111"/>
      <c r="W681" s="110">
        <v>902</v>
      </c>
      <c r="X681" s="72"/>
    </row>
    <row r="682" spans="1:24" ht="18" customHeight="1">
      <c r="A682" s="446"/>
      <c r="B682" s="447" t="s">
        <v>50</v>
      </c>
      <c r="C682" s="448"/>
      <c r="D682" s="448"/>
      <c r="E682" s="448"/>
      <c r="F682" s="448"/>
      <c r="G682" s="448"/>
      <c r="H682" s="448"/>
      <c r="I682" s="110">
        <v>951</v>
      </c>
      <c r="J682" s="111"/>
      <c r="K682" s="110">
        <v>952</v>
      </c>
      <c r="L682" s="111"/>
      <c r="M682" s="110">
        <v>952</v>
      </c>
      <c r="N682" s="111"/>
      <c r="O682" s="110">
        <v>950</v>
      </c>
      <c r="P682" s="111"/>
      <c r="Q682" s="110">
        <v>947</v>
      </c>
      <c r="R682" s="111"/>
      <c r="S682" s="110">
        <v>944</v>
      </c>
      <c r="T682" s="111"/>
      <c r="U682" s="110">
        <v>940</v>
      </c>
      <c r="V682" s="111"/>
      <c r="W682" s="110">
        <v>936</v>
      </c>
      <c r="X682" s="72"/>
    </row>
    <row r="683" spans="1:24" ht="18" customHeight="1">
      <c r="A683" s="446"/>
      <c r="B683" s="447" t="s">
        <v>51</v>
      </c>
      <c r="C683" s="448"/>
      <c r="D683" s="448"/>
      <c r="E683" s="448"/>
      <c r="F683" s="448"/>
      <c r="G683" s="448"/>
      <c r="H683" s="448"/>
      <c r="I683" s="110">
        <v>994</v>
      </c>
      <c r="J683" s="111"/>
      <c r="K683" s="110">
        <v>996</v>
      </c>
      <c r="L683" s="111"/>
      <c r="M683" s="110">
        <v>996</v>
      </c>
      <c r="N683" s="111"/>
      <c r="O683" s="110">
        <v>994</v>
      </c>
      <c r="P683" s="111"/>
      <c r="Q683" s="110">
        <v>991</v>
      </c>
      <c r="R683" s="111"/>
      <c r="S683" s="110">
        <v>987</v>
      </c>
      <c r="T683" s="111"/>
      <c r="U683" s="110">
        <v>983</v>
      </c>
      <c r="V683" s="111"/>
      <c r="W683" s="110">
        <v>979</v>
      </c>
      <c r="X683" s="72"/>
    </row>
    <row r="684" spans="1:24" ht="18" customHeight="1">
      <c r="A684" s="446"/>
      <c r="B684" s="447" t="s">
        <v>52</v>
      </c>
      <c r="C684" s="448"/>
      <c r="D684" s="448"/>
      <c r="E684" s="448"/>
      <c r="F684" s="448"/>
      <c r="G684" s="448"/>
      <c r="H684" s="448"/>
      <c r="I684" s="110">
        <v>1032</v>
      </c>
      <c r="J684" s="111"/>
      <c r="K684" s="110">
        <v>1034</v>
      </c>
      <c r="L684" s="111"/>
      <c r="M684" s="110">
        <v>1033</v>
      </c>
      <c r="N684" s="111"/>
      <c r="O684" s="110">
        <v>1031</v>
      </c>
      <c r="P684" s="111"/>
      <c r="Q684" s="110">
        <v>1028</v>
      </c>
      <c r="R684" s="111"/>
      <c r="S684" s="110">
        <v>1025</v>
      </c>
      <c r="T684" s="111"/>
      <c r="U684" s="110">
        <v>1020</v>
      </c>
      <c r="V684" s="111"/>
      <c r="W684" s="110">
        <v>1016</v>
      </c>
      <c r="X684" s="72"/>
    </row>
    <row r="685" spans="1:24" ht="18" customHeight="1">
      <c r="A685" s="446"/>
      <c r="B685" s="447" t="s">
        <v>53</v>
      </c>
      <c r="C685" s="448"/>
      <c r="D685" s="448"/>
      <c r="E685" s="448"/>
      <c r="F685" s="448"/>
      <c r="G685" s="448"/>
      <c r="H685" s="448"/>
      <c r="I685" s="110">
        <v>1053</v>
      </c>
      <c r="J685" s="111"/>
      <c r="K685" s="110">
        <v>1055</v>
      </c>
      <c r="L685" s="111"/>
      <c r="M685" s="110">
        <v>1054</v>
      </c>
      <c r="N685" s="111"/>
      <c r="O685" s="110">
        <v>1053</v>
      </c>
      <c r="P685" s="111"/>
      <c r="Q685" s="110">
        <v>1050</v>
      </c>
      <c r="R685" s="111"/>
      <c r="S685" s="110">
        <v>1046</v>
      </c>
      <c r="T685" s="111"/>
      <c r="U685" s="110">
        <v>1041</v>
      </c>
      <c r="V685" s="111"/>
      <c r="W685" s="110">
        <v>1036</v>
      </c>
      <c r="X685" s="72"/>
    </row>
    <row r="686" spans="1:24" ht="18" customHeight="1">
      <c r="A686" s="446"/>
      <c r="B686" s="447" t="s">
        <v>54</v>
      </c>
      <c r="C686" s="448"/>
      <c r="D686" s="448"/>
      <c r="E686" s="448"/>
      <c r="F686" s="448"/>
      <c r="G686" s="448"/>
      <c r="H686" s="448"/>
      <c r="I686" s="110">
        <v>1053</v>
      </c>
      <c r="J686" s="111"/>
      <c r="K686" s="110">
        <v>1055</v>
      </c>
      <c r="L686" s="111"/>
      <c r="M686" s="110">
        <v>1055</v>
      </c>
      <c r="N686" s="111"/>
      <c r="O686" s="110">
        <v>1053</v>
      </c>
      <c r="P686" s="111"/>
      <c r="Q686" s="110">
        <v>1050</v>
      </c>
      <c r="R686" s="111"/>
      <c r="S686" s="110">
        <v>1046</v>
      </c>
      <c r="T686" s="111"/>
      <c r="U686" s="110">
        <v>1041</v>
      </c>
      <c r="V686" s="111"/>
      <c r="W686" s="110">
        <v>1037</v>
      </c>
      <c r="X686" s="72"/>
    </row>
    <row r="687" spans="1:24" ht="18" customHeight="1">
      <c r="A687" s="446"/>
      <c r="B687" s="447" t="s">
        <v>55</v>
      </c>
      <c r="C687" s="448"/>
      <c r="D687" s="448"/>
      <c r="E687" s="448"/>
      <c r="F687" s="448"/>
      <c r="G687" s="448"/>
      <c r="H687" s="448"/>
      <c r="I687" s="110">
        <v>1034</v>
      </c>
      <c r="J687" s="111"/>
      <c r="K687" s="110">
        <v>1035</v>
      </c>
      <c r="L687" s="111"/>
      <c r="M687" s="110">
        <v>1035</v>
      </c>
      <c r="N687" s="111"/>
      <c r="O687" s="110">
        <v>1033</v>
      </c>
      <c r="P687" s="111"/>
      <c r="Q687" s="110">
        <v>1030</v>
      </c>
      <c r="R687" s="111"/>
      <c r="S687" s="110">
        <v>1026</v>
      </c>
      <c r="T687" s="111"/>
      <c r="U687" s="110">
        <v>1022</v>
      </c>
      <c r="V687" s="111"/>
      <c r="W687" s="110">
        <v>1016.9999999999999</v>
      </c>
      <c r="X687" s="72"/>
    </row>
    <row r="688" spans="1:24" ht="18" customHeight="1">
      <c r="A688" s="446"/>
      <c r="B688" s="447" t="s">
        <v>56</v>
      </c>
      <c r="C688" s="448"/>
      <c r="D688" s="448"/>
      <c r="E688" s="448"/>
      <c r="F688" s="448"/>
      <c r="G688" s="448"/>
      <c r="H688" s="448"/>
      <c r="I688" s="110">
        <v>1000</v>
      </c>
      <c r="J688" s="111"/>
      <c r="K688" s="110">
        <v>1002</v>
      </c>
      <c r="L688" s="111"/>
      <c r="M688" s="110">
        <v>1002</v>
      </c>
      <c r="N688" s="111"/>
      <c r="O688" s="110">
        <v>1000</v>
      </c>
      <c r="P688" s="111"/>
      <c r="Q688" s="110">
        <v>997</v>
      </c>
      <c r="R688" s="111"/>
      <c r="S688" s="110">
        <v>993</v>
      </c>
      <c r="T688" s="111"/>
      <c r="U688" s="110">
        <v>989</v>
      </c>
      <c r="V688" s="111"/>
      <c r="W688" s="110">
        <v>985</v>
      </c>
      <c r="X688" s="72"/>
    </row>
    <row r="689" spans="1:24" ht="18" customHeight="1">
      <c r="A689" s="446"/>
      <c r="B689" s="447" t="s">
        <v>57</v>
      </c>
      <c r="C689" s="448"/>
      <c r="D689" s="448"/>
      <c r="E689" s="448"/>
      <c r="F689" s="448"/>
      <c r="G689" s="448"/>
      <c r="H689" s="448"/>
      <c r="I689" s="110">
        <v>966</v>
      </c>
      <c r="J689" s="111"/>
      <c r="K689" s="110">
        <v>968</v>
      </c>
      <c r="L689" s="111"/>
      <c r="M689" s="110">
        <v>967</v>
      </c>
      <c r="N689" s="111"/>
      <c r="O689" s="110">
        <v>966</v>
      </c>
      <c r="P689" s="111"/>
      <c r="Q689" s="110">
        <v>963</v>
      </c>
      <c r="R689" s="111"/>
      <c r="S689" s="110">
        <v>959</v>
      </c>
      <c r="T689" s="111"/>
      <c r="U689" s="110">
        <v>955</v>
      </c>
      <c r="V689" s="111"/>
      <c r="W689" s="110">
        <v>951</v>
      </c>
      <c r="X689" s="72"/>
    </row>
    <row r="690" spans="1:24" ht="6" customHeight="1">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11"/>
    </row>
    <row r="691" spans="1:24" ht="16.5" customHeight="1">
      <c r="A691" s="92" t="s">
        <v>147</v>
      </c>
      <c r="B691" s="73"/>
      <c r="C691" s="73"/>
      <c r="D691" s="73"/>
      <c r="E691" s="73"/>
      <c r="F691" s="73"/>
      <c r="G691" s="73"/>
      <c r="H691" s="73"/>
      <c r="I691" s="73"/>
      <c r="J691" s="73"/>
      <c r="K691" s="73"/>
      <c r="L691" s="73"/>
      <c r="M691" s="73"/>
      <c r="N691" s="73"/>
      <c r="O691" s="73"/>
      <c r="P691" s="73"/>
      <c r="Q691" s="73"/>
      <c r="R691" s="73"/>
      <c r="S691" s="73"/>
      <c r="T691" s="73"/>
      <c r="U691" s="73"/>
      <c r="V691" s="73"/>
      <c r="W691" s="73"/>
      <c r="X691" s="78" t="s">
        <v>120</v>
      </c>
    </row>
    <row r="692" spans="1:24" ht="18" customHeight="1">
      <c r="A692" s="445"/>
      <c r="B692" s="445"/>
      <c r="C692" s="445"/>
      <c r="D692" s="445"/>
      <c r="E692" s="445"/>
      <c r="F692" s="445"/>
      <c r="G692" s="445"/>
      <c r="H692" s="445"/>
      <c r="I692" s="445" t="s">
        <v>47</v>
      </c>
      <c r="J692" s="445"/>
      <c r="K692" s="445"/>
      <c r="L692" s="445"/>
      <c r="M692" s="445"/>
      <c r="N692" s="445"/>
      <c r="O692" s="445"/>
      <c r="P692" s="445"/>
      <c r="Q692" s="445"/>
      <c r="R692" s="445"/>
      <c r="S692" s="445"/>
      <c r="T692" s="445"/>
      <c r="U692" s="445"/>
      <c r="V692" s="445"/>
      <c r="W692" s="445"/>
      <c r="X692" s="445"/>
    </row>
    <row r="693" spans="1:24" ht="18" customHeight="1">
      <c r="A693" s="445"/>
      <c r="B693" s="445"/>
      <c r="C693" s="445"/>
      <c r="D693" s="445"/>
      <c r="E693" s="445"/>
      <c r="F693" s="445"/>
      <c r="G693" s="445"/>
      <c r="H693" s="445"/>
      <c r="I693" s="445" t="s">
        <v>48</v>
      </c>
      <c r="J693" s="445"/>
      <c r="K693" s="445" t="s">
        <v>58</v>
      </c>
      <c r="L693" s="445"/>
      <c r="M693" s="445" t="s">
        <v>59</v>
      </c>
      <c r="N693" s="445"/>
      <c r="O693" s="445" t="s">
        <v>60</v>
      </c>
      <c r="P693" s="445"/>
      <c r="Q693" s="445" t="s">
        <v>61</v>
      </c>
      <c r="R693" s="445"/>
      <c r="S693" s="445" t="s">
        <v>62</v>
      </c>
      <c r="T693" s="445"/>
      <c r="U693" s="445" t="s">
        <v>63</v>
      </c>
      <c r="V693" s="445"/>
      <c r="W693" s="445" t="s">
        <v>64</v>
      </c>
      <c r="X693" s="445"/>
    </row>
    <row r="694" spans="1:24" ht="18" customHeight="1">
      <c r="A694" s="445"/>
      <c r="B694" s="445"/>
      <c r="C694" s="445"/>
      <c r="D694" s="445"/>
      <c r="E694" s="445"/>
      <c r="F694" s="445"/>
      <c r="G694" s="445"/>
      <c r="H694" s="445"/>
      <c r="I694" s="445" t="s">
        <v>15</v>
      </c>
      <c r="J694" s="445"/>
      <c r="K694" s="445" t="s">
        <v>68</v>
      </c>
      <c r="L694" s="445"/>
      <c r="M694" s="445" t="s">
        <v>16</v>
      </c>
      <c r="N694" s="445"/>
      <c r="O694" s="445" t="s">
        <v>17</v>
      </c>
      <c r="P694" s="445"/>
      <c r="Q694" s="445" t="s">
        <v>18</v>
      </c>
      <c r="R694" s="445"/>
      <c r="S694" s="445" t="s">
        <v>19</v>
      </c>
      <c r="T694" s="445"/>
      <c r="U694" s="445" t="s">
        <v>20</v>
      </c>
      <c r="V694" s="445"/>
      <c r="W694" s="445" t="s">
        <v>69</v>
      </c>
      <c r="X694" s="445"/>
    </row>
    <row r="695" spans="1:24" ht="18" customHeight="1">
      <c r="A695" s="446" t="s">
        <v>44</v>
      </c>
      <c r="B695" s="447" t="s">
        <v>49</v>
      </c>
      <c r="C695" s="448"/>
      <c r="D695" s="448"/>
      <c r="E695" s="448"/>
      <c r="F695" s="448"/>
      <c r="G695" s="448"/>
      <c r="H695" s="448"/>
      <c r="I695" s="110">
        <v>885</v>
      </c>
      <c r="J695" s="111"/>
      <c r="K695" s="110">
        <v>886</v>
      </c>
      <c r="L695" s="111"/>
      <c r="M695" s="110">
        <v>886</v>
      </c>
      <c r="N695" s="111"/>
      <c r="O695" s="110">
        <v>884</v>
      </c>
      <c r="P695" s="111"/>
      <c r="Q695" s="110">
        <v>882</v>
      </c>
      <c r="R695" s="111"/>
      <c r="S695" s="110">
        <v>878</v>
      </c>
      <c r="T695" s="111"/>
      <c r="U695" s="110">
        <v>875</v>
      </c>
      <c r="V695" s="111"/>
      <c r="W695" s="110">
        <v>871</v>
      </c>
      <c r="X695" s="72"/>
    </row>
    <row r="696" spans="1:24" ht="18" customHeight="1">
      <c r="A696" s="446"/>
      <c r="B696" s="447" t="s">
        <v>50</v>
      </c>
      <c r="C696" s="448"/>
      <c r="D696" s="448"/>
      <c r="E696" s="448"/>
      <c r="F696" s="448"/>
      <c r="G696" s="448"/>
      <c r="H696" s="448"/>
      <c r="I696" s="110">
        <v>939</v>
      </c>
      <c r="J696" s="111"/>
      <c r="K696" s="110">
        <v>941</v>
      </c>
      <c r="L696" s="111"/>
      <c r="M696" s="110">
        <v>941</v>
      </c>
      <c r="N696" s="111"/>
      <c r="O696" s="110">
        <v>939</v>
      </c>
      <c r="P696" s="111"/>
      <c r="Q696" s="110">
        <v>936</v>
      </c>
      <c r="R696" s="111"/>
      <c r="S696" s="110">
        <v>933</v>
      </c>
      <c r="T696" s="111"/>
      <c r="U696" s="110">
        <v>929</v>
      </c>
      <c r="V696" s="111"/>
      <c r="W696" s="110">
        <v>925</v>
      </c>
      <c r="X696" s="72"/>
    </row>
    <row r="697" spans="1:24" ht="18" customHeight="1">
      <c r="A697" s="446"/>
      <c r="B697" s="447" t="s">
        <v>51</v>
      </c>
      <c r="C697" s="448"/>
      <c r="D697" s="448"/>
      <c r="E697" s="448"/>
      <c r="F697" s="448"/>
      <c r="G697" s="448"/>
      <c r="H697" s="448"/>
      <c r="I697" s="110">
        <v>994</v>
      </c>
      <c r="J697" s="111"/>
      <c r="K697" s="110">
        <v>996</v>
      </c>
      <c r="L697" s="111"/>
      <c r="M697" s="110">
        <v>995</v>
      </c>
      <c r="N697" s="111"/>
      <c r="O697" s="110">
        <v>994</v>
      </c>
      <c r="P697" s="111"/>
      <c r="Q697" s="110">
        <v>991</v>
      </c>
      <c r="R697" s="111"/>
      <c r="S697" s="110">
        <v>987</v>
      </c>
      <c r="T697" s="111"/>
      <c r="U697" s="110">
        <v>983</v>
      </c>
      <c r="V697" s="111"/>
      <c r="W697" s="110">
        <v>978</v>
      </c>
      <c r="X697" s="72"/>
    </row>
    <row r="698" spans="1:24" ht="18" customHeight="1">
      <c r="A698" s="446"/>
      <c r="B698" s="447" t="s">
        <v>52</v>
      </c>
      <c r="C698" s="448"/>
      <c r="D698" s="448"/>
      <c r="E698" s="448"/>
      <c r="F698" s="448"/>
      <c r="G698" s="448"/>
      <c r="H698" s="448"/>
      <c r="I698" s="110">
        <v>1037</v>
      </c>
      <c r="J698" s="111"/>
      <c r="K698" s="110">
        <v>1039</v>
      </c>
      <c r="L698" s="111"/>
      <c r="M698" s="110">
        <v>1038</v>
      </c>
      <c r="N698" s="111"/>
      <c r="O698" s="110">
        <v>1037</v>
      </c>
      <c r="P698" s="111"/>
      <c r="Q698" s="110">
        <v>1034</v>
      </c>
      <c r="R698" s="111"/>
      <c r="S698" s="110">
        <v>1030</v>
      </c>
      <c r="T698" s="111"/>
      <c r="U698" s="110">
        <v>1025</v>
      </c>
      <c r="V698" s="111"/>
      <c r="W698" s="110">
        <v>1020.9999999999999</v>
      </c>
      <c r="X698" s="72"/>
    </row>
    <row r="699" spans="1:24" ht="18" customHeight="1">
      <c r="A699" s="446"/>
      <c r="B699" s="447" t="s">
        <v>53</v>
      </c>
      <c r="C699" s="448"/>
      <c r="D699" s="448"/>
      <c r="E699" s="448"/>
      <c r="F699" s="448"/>
      <c r="G699" s="448"/>
      <c r="H699" s="448"/>
      <c r="I699" s="110">
        <v>1062</v>
      </c>
      <c r="J699" s="111"/>
      <c r="K699" s="110">
        <v>1063</v>
      </c>
      <c r="L699" s="111"/>
      <c r="M699" s="110">
        <v>1063</v>
      </c>
      <c r="N699" s="111"/>
      <c r="O699" s="110">
        <v>1061</v>
      </c>
      <c r="P699" s="111"/>
      <c r="Q699" s="110">
        <v>1058</v>
      </c>
      <c r="R699" s="111"/>
      <c r="S699" s="110">
        <v>1054</v>
      </c>
      <c r="T699" s="111"/>
      <c r="U699" s="110">
        <v>1050</v>
      </c>
      <c r="V699" s="111"/>
      <c r="W699" s="110">
        <v>1045</v>
      </c>
      <c r="X699" s="72"/>
    </row>
    <row r="700" spans="1:24" ht="18" customHeight="1">
      <c r="A700" s="446"/>
      <c r="B700" s="447" t="s">
        <v>54</v>
      </c>
      <c r="C700" s="448"/>
      <c r="D700" s="448"/>
      <c r="E700" s="448"/>
      <c r="F700" s="448"/>
      <c r="G700" s="448"/>
      <c r="H700" s="448"/>
      <c r="I700" s="110">
        <v>1065</v>
      </c>
      <c r="J700" s="111"/>
      <c r="K700" s="110">
        <v>1067</v>
      </c>
      <c r="L700" s="111"/>
      <c r="M700" s="110">
        <v>1066</v>
      </c>
      <c r="N700" s="111"/>
      <c r="O700" s="110">
        <v>1064</v>
      </c>
      <c r="P700" s="111"/>
      <c r="Q700" s="110">
        <v>1061</v>
      </c>
      <c r="R700" s="111"/>
      <c r="S700" s="110">
        <v>1057</v>
      </c>
      <c r="T700" s="111"/>
      <c r="U700" s="110">
        <v>1053</v>
      </c>
      <c r="V700" s="111"/>
      <c r="W700" s="110">
        <v>1048</v>
      </c>
      <c r="X700" s="72"/>
    </row>
    <row r="701" spans="1:24" ht="18" customHeight="1">
      <c r="A701" s="446"/>
      <c r="B701" s="447" t="s">
        <v>55</v>
      </c>
      <c r="C701" s="448"/>
      <c r="D701" s="448"/>
      <c r="E701" s="448"/>
      <c r="F701" s="448"/>
      <c r="G701" s="448"/>
      <c r="H701" s="448"/>
      <c r="I701" s="110">
        <v>1048</v>
      </c>
      <c r="J701" s="111"/>
      <c r="K701" s="110">
        <v>1050</v>
      </c>
      <c r="L701" s="111"/>
      <c r="M701" s="110">
        <v>1050</v>
      </c>
      <c r="N701" s="111"/>
      <c r="O701" s="110">
        <v>1048</v>
      </c>
      <c r="P701" s="111"/>
      <c r="Q701" s="110">
        <v>1045</v>
      </c>
      <c r="R701" s="111"/>
      <c r="S701" s="110">
        <v>1041</v>
      </c>
      <c r="T701" s="111"/>
      <c r="U701" s="110">
        <v>1037</v>
      </c>
      <c r="V701" s="111"/>
      <c r="W701" s="110">
        <v>1032</v>
      </c>
      <c r="X701" s="72"/>
    </row>
    <row r="702" spans="1:24" ht="18" customHeight="1">
      <c r="A702" s="446"/>
      <c r="B702" s="447" t="s">
        <v>56</v>
      </c>
      <c r="C702" s="448"/>
      <c r="D702" s="448"/>
      <c r="E702" s="448"/>
      <c r="F702" s="448"/>
      <c r="G702" s="448"/>
      <c r="H702" s="448"/>
      <c r="I702" s="110">
        <v>1018</v>
      </c>
      <c r="J702" s="111"/>
      <c r="K702" s="110">
        <v>1020</v>
      </c>
      <c r="L702" s="111"/>
      <c r="M702" s="110">
        <v>1018.9999999999999</v>
      </c>
      <c r="N702" s="111"/>
      <c r="O702" s="110">
        <v>1018</v>
      </c>
      <c r="P702" s="111"/>
      <c r="Q702" s="110">
        <v>1014.9999999999999</v>
      </c>
      <c r="R702" s="111"/>
      <c r="S702" s="110">
        <v>1010.9999999999999</v>
      </c>
      <c r="T702" s="111"/>
      <c r="U702" s="110">
        <v>1006.9999999999999</v>
      </c>
      <c r="V702" s="111"/>
      <c r="W702" s="110">
        <v>1002</v>
      </c>
      <c r="X702" s="72"/>
    </row>
    <row r="703" spans="1:24" ht="18" customHeight="1">
      <c r="A703" s="446"/>
      <c r="B703" s="447" t="s">
        <v>57</v>
      </c>
      <c r="C703" s="448"/>
      <c r="D703" s="448"/>
      <c r="E703" s="448"/>
      <c r="F703" s="448"/>
      <c r="G703" s="448"/>
      <c r="H703" s="448"/>
      <c r="I703" s="110">
        <v>984</v>
      </c>
      <c r="J703" s="111"/>
      <c r="K703" s="110">
        <v>985</v>
      </c>
      <c r="L703" s="111"/>
      <c r="M703" s="110">
        <v>985</v>
      </c>
      <c r="N703" s="111"/>
      <c r="O703" s="110">
        <v>983</v>
      </c>
      <c r="P703" s="111"/>
      <c r="Q703" s="110">
        <v>980</v>
      </c>
      <c r="R703" s="111"/>
      <c r="S703" s="110">
        <v>977</v>
      </c>
      <c r="T703" s="111"/>
      <c r="U703" s="110">
        <v>973</v>
      </c>
      <c r="V703" s="111"/>
      <c r="W703" s="110">
        <v>968</v>
      </c>
      <c r="X703" s="72"/>
    </row>
    <row r="704" spans="1:24" ht="6" customHeight="1">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11"/>
    </row>
    <row r="705" spans="1:24" ht="16.5" customHeight="1">
      <c r="A705" s="92" t="s">
        <v>148</v>
      </c>
      <c r="B705" s="73"/>
      <c r="C705" s="73"/>
      <c r="D705" s="73"/>
      <c r="E705" s="73"/>
      <c r="F705" s="73"/>
      <c r="G705" s="73"/>
      <c r="H705" s="73"/>
      <c r="I705" s="73"/>
      <c r="J705" s="73"/>
      <c r="K705" s="73"/>
      <c r="L705" s="73"/>
      <c r="M705" s="73"/>
      <c r="N705" s="73"/>
      <c r="O705" s="73"/>
      <c r="P705" s="73"/>
      <c r="Q705" s="73"/>
      <c r="R705" s="73"/>
      <c r="S705" s="73"/>
      <c r="T705" s="73"/>
      <c r="U705" s="73"/>
      <c r="V705" s="73"/>
      <c r="W705" s="73"/>
      <c r="X705" s="78" t="s">
        <v>120</v>
      </c>
    </row>
    <row r="706" spans="1:24" ht="18" customHeight="1">
      <c r="A706" s="445"/>
      <c r="B706" s="445"/>
      <c r="C706" s="445"/>
      <c r="D706" s="445"/>
      <c r="E706" s="445"/>
      <c r="F706" s="445"/>
      <c r="G706" s="445"/>
      <c r="H706" s="445"/>
      <c r="I706" s="445" t="s">
        <v>47</v>
      </c>
      <c r="J706" s="445"/>
      <c r="K706" s="445"/>
      <c r="L706" s="445"/>
      <c r="M706" s="445"/>
      <c r="N706" s="445"/>
      <c r="O706" s="445"/>
      <c r="P706" s="445"/>
      <c r="Q706" s="445"/>
      <c r="R706" s="445"/>
      <c r="S706" s="445"/>
      <c r="T706" s="445"/>
      <c r="U706" s="445"/>
      <c r="V706" s="445"/>
      <c r="W706" s="445"/>
      <c r="X706" s="445"/>
    </row>
    <row r="707" spans="1:24" ht="18" customHeight="1">
      <c r="A707" s="445"/>
      <c r="B707" s="445"/>
      <c r="C707" s="445"/>
      <c r="D707" s="445"/>
      <c r="E707" s="445"/>
      <c r="F707" s="445"/>
      <c r="G707" s="445"/>
      <c r="H707" s="445"/>
      <c r="I707" s="445" t="s">
        <v>48</v>
      </c>
      <c r="J707" s="445"/>
      <c r="K707" s="445" t="s">
        <v>58</v>
      </c>
      <c r="L707" s="445"/>
      <c r="M707" s="445" t="s">
        <v>59</v>
      </c>
      <c r="N707" s="445"/>
      <c r="O707" s="445" t="s">
        <v>60</v>
      </c>
      <c r="P707" s="445"/>
      <c r="Q707" s="445" t="s">
        <v>61</v>
      </c>
      <c r="R707" s="445"/>
      <c r="S707" s="445" t="s">
        <v>62</v>
      </c>
      <c r="T707" s="445"/>
      <c r="U707" s="445" t="s">
        <v>63</v>
      </c>
      <c r="V707" s="445"/>
      <c r="W707" s="445" t="s">
        <v>64</v>
      </c>
      <c r="X707" s="445"/>
    </row>
    <row r="708" spans="1:24" ht="18" customHeight="1">
      <c r="A708" s="445"/>
      <c r="B708" s="445"/>
      <c r="C708" s="445"/>
      <c r="D708" s="445"/>
      <c r="E708" s="445"/>
      <c r="F708" s="445"/>
      <c r="G708" s="445"/>
      <c r="H708" s="445"/>
      <c r="I708" s="445" t="s">
        <v>15</v>
      </c>
      <c r="J708" s="445"/>
      <c r="K708" s="445" t="s">
        <v>68</v>
      </c>
      <c r="L708" s="445"/>
      <c r="M708" s="445" t="s">
        <v>16</v>
      </c>
      <c r="N708" s="445"/>
      <c r="O708" s="445" t="s">
        <v>17</v>
      </c>
      <c r="P708" s="445"/>
      <c r="Q708" s="445" t="s">
        <v>18</v>
      </c>
      <c r="R708" s="445"/>
      <c r="S708" s="445" t="s">
        <v>19</v>
      </c>
      <c r="T708" s="445"/>
      <c r="U708" s="445" t="s">
        <v>20</v>
      </c>
      <c r="V708" s="445"/>
      <c r="W708" s="445" t="s">
        <v>69</v>
      </c>
      <c r="X708" s="445"/>
    </row>
    <row r="709" spans="1:24" ht="18" customHeight="1">
      <c r="A709" s="446" t="s">
        <v>44</v>
      </c>
      <c r="B709" s="447" t="s">
        <v>49</v>
      </c>
      <c r="C709" s="448"/>
      <c r="D709" s="448"/>
      <c r="E709" s="448"/>
      <c r="F709" s="448"/>
      <c r="G709" s="448"/>
      <c r="H709" s="448"/>
      <c r="I709" s="110">
        <v>1068</v>
      </c>
      <c r="J709" s="111"/>
      <c r="K709" s="110">
        <v>1069</v>
      </c>
      <c r="L709" s="111"/>
      <c r="M709" s="110">
        <v>1069</v>
      </c>
      <c r="N709" s="111"/>
      <c r="O709" s="110">
        <v>1067</v>
      </c>
      <c r="P709" s="111"/>
      <c r="Q709" s="110">
        <v>1064</v>
      </c>
      <c r="R709" s="111"/>
      <c r="S709" s="110">
        <v>1060</v>
      </c>
      <c r="T709" s="111"/>
      <c r="U709" s="110">
        <v>1056</v>
      </c>
      <c r="V709" s="111"/>
      <c r="W709" s="110">
        <v>1051</v>
      </c>
      <c r="X709" s="72"/>
    </row>
    <row r="710" spans="1:24" ht="18" customHeight="1">
      <c r="A710" s="446"/>
      <c r="B710" s="447" t="s">
        <v>50</v>
      </c>
      <c r="C710" s="448"/>
      <c r="D710" s="448"/>
      <c r="E710" s="448"/>
      <c r="F710" s="448"/>
      <c r="G710" s="448"/>
      <c r="H710" s="448"/>
      <c r="I710" s="110">
        <v>1108</v>
      </c>
      <c r="J710" s="111"/>
      <c r="K710" s="110">
        <v>1110</v>
      </c>
      <c r="L710" s="111"/>
      <c r="M710" s="110">
        <v>1109</v>
      </c>
      <c r="N710" s="111"/>
      <c r="O710" s="110">
        <v>1108</v>
      </c>
      <c r="P710" s="111"/>
      <c r="Q710" s="110">
        <v>1104</v>
      </c>
      <c r="R710" s="111"/>
      <c r="S710" s="110">
        <v>1100</v>
      </c>
      <c r="T710" s="111"/>
      <c r="U710" s="110">
        <v>1096</v>
      </c>
      <c r="V710" s="111"/>
      <c r="W710" s="110">
        <v>1091</v>
      </c>
      <c r="X710" s="72"/>
    </row>
    <row r="711" spans="1:24" ht="18" customHeight="1">
      <c r="A711" s="446"/>
      <c r="B711" s="447" t="s">
        <v>51</v>
      </c>
      <c r="C711" s="448"/>
      <c r="D711" s="448"/>
      <c r="E711" s="448"/>
      <c r="F711" s="448"/>
      <c r="G711" s="448"/>
      <c r="H711" s="448"/>
      <c r="I711" s="110">
        <v>1159</v>
      </c>
      <c r="J711" s="111"/>
      <c r="K711" s="110">
        <v>1161</v>
      </c>
      <c r="L711" s="111"/>
      <c r="M711" s="110">
        <v>1161</v>
      </c>
      <c r="N711" s="111"/>
      <c r="O711" s="110">
        <v>1159</v>
      </c>
      <c r="P711" s="111"/>
      <c r="Q711" s="110">
        <v>1155</v>
      </c>
      <c r="R711" s="111"/>
      <c r="S711" s="110">
        <v>1151</v>
      </c>
      <c r="T711" s="111"/>
      <c r="U711" s="110">
        <v>1146</v>
      </c>
      <c r="V711" s="111"/>
      <c r="W711" s="110">
        <v>1141</v>
      </c>
      <c r="X711" s="72"/>
    </row>
    <row r="712" spans="1:24" ht="18" customHeight="1">
      <c r="A712" s="446"/>
      <c r="B712" s="447" t="s">
        <v>52</v>
      </c>
      <c r="C712" s="448"/>
      <c r="D712" s="448"/>
      <c r="E712" s="448"/>
      <c r="F712" s="448"/>
      <c r="G712" s="448"/>
      <c r="H712" s="448"/>
      <c r="I712" s="110">
        <v>1203</v>
      </c>
      <c r="J712" s="111"/>
      <c r="K712" s="110">
        <v>1205</v>
      </c>
      <c r="L712" s="111"/>
      <c r="M712" s="110">
        <v>1205</v>
      </c>
      <c r="N712" s="111"/>
      <c r="O712" s="110">
        <v>1203</v>
      </c>
      <c r="P712" s="111"/>
      <c r="Q712" s="110">
        <v>1199</v>
      </c>
      <c r="R712" s="111"/>
      <c r="S712" s="110">
        <v>1195</v>
      </c>
      <c r="T712" s="111"/>
      <c r="U712" s="110">
        <v>1190</v>
      </c>
      <c r="V712" s="111"/>
      <c r="W712" s="110">
        <v>1184</v>
      </c>
      <c r="X712" s="72"/>
    </row>
    <row r="713" spans="1:24" ht="18" customHeight="1">
      <c r="A713" s="446"/>
      <c r="B713" s="447" t="s">
        <v>53</v>
      </c>
      <c r="C713" s="448"/>
      <c r="D713" s="448"/>
      <c r="E713" s="448"/>
      <c r="F713" s="448"/>
      <c r="G713" s="448"/>
      <c r="H713" s="448"/>
      <c r="I713" s="110">
        <v>1228</v>
      </c>
      <c r="J713" s="111"/>
      <c r="K713" s="110">
        <v>1230</v>
      </c>
      <c r="L713" s="111"/>
      <c r="M713" s="110">
        <v>1229</v>
      </c>
      <c r="N713" s="111"/>
      <c r="O713" s="110">
        <v>1227</v>
      </c>
      <c r="P713" s="111"/>
      <c r="Q713" s="110">
        <v>1224</v>
      </c>
      <c r="R713" s="111"/>
      <c r="S713" s="110">
        <v>1219</v>
      </c>
      <c r="T713" s="111"/>
      <c r="U713" s="110">
        <v>1214</v>
      </c>
      <c r="V713" s="111"/>
      <c r="W713" s="110">
        <v>1208</v>
      </c>
      <c r="X713" s="72"/>
    </row>
    <row r="714" spans="1:24" ht="18" customHeight="1">
      <c r="A714" s="446"/>
      <c r="B714" s="447" t="s">
        <v>54</v>
      </c>
      <c r="C714" s="448"/>
      <c r="D714" s="448"/>
      <c r="E714" s="448"/>
      <c r="F714" s="448"/>
      <c r="G714" s="448"/>
      <c r="H714" s="448"/>
      <c r="I714" s="110">
        <v>1229</v>
      </c>
      <c r="J714" s="111"/>
      <c r="K714" s="110">
        <v>1231</v>
      </c>
      <c r="L714" s="111"/>
      <c r="M714" s="110">
        <v>1230</v>
      </c>
      <c r="N714" s="111"/>
      <c r="O714" s="110">
        <v>1228</v>
      </c>
      <c r="P714" s="111"/>
      <c r="Q714" s="110">
        <v>1225</v>
      </c>
      <c r="R714" s="111"/>
      <c r="S714" s="110">
        <v>1220</v>
      </c>
      <c r="T714" s="111"/>
      <c r="U714" s="110">
        <v>1215</v>
      </c>
      <c r="V714" s="111"/>
      <c r="W714" s="110">
        <v>1209</v>
      </c>
      <c r="X714" s="72"/>
    </row>
    <row r="715" spans="1:24" ht="18" customHeight="1">
      <c r="A715" s="446"/>
      <c r="B715" s="447" t="s">
        <v>55</v>
      </c>
      <c r="C715" s="448"/>
      <c r="D715" s="448"/>
      <c r="E715" s="448"/>
      <c r="F715" s="448"/>
      <c r="G715" s="448"/>
      <c r="H715" s="448"/>
      <c r="I715" s="110">
        <v>1208</v>
      </c>
      <c r="J715" s="111"/>
      <c r="K715" s="110">
        <v>1210</v>
      </c>
      <c r="L715" s="111"/>
      <c r="M715" s="110">
        <v>1210</v>
      </c>
      <c r="N715" s="111"/>
      <c r="O715" s="110">
        <v>1207</v>
      </c>
      <c r="P715" s="111"/>
      <c r="Q715" s="110">
        <v>1204</v>
      </c>
      <c r="R715" s="111"/>
      <c r="S715" s="110">
        <v>1199</v>
      </c>
      <c r="T715" s="111"/>
      <c r="U715" s="110">
        <v>1194</v>
      </c>
      <c r="V715" s="111"/>
      <c r="W715" s="110">
        <v>1189</v>
      </c>
      <c r="X715" s="72"/>
    </row>
    <row r="716" spans="1:24" ht="18" customHeight="1">
      <c r="A716" s="446"/>
      <c r="B716" s="447" t="s">
        <v>56</v>
      </c>
      <c r="C716" s="448"/>
      <c r="D716" s="448"/>
      <c r="E716" s="448"/>
      <c r="F716" s="448"/>
      <c r="G716" s="448"/>
      <c r="H716" s="448"/>
      <c r="I716" s="110">
        <v>1174</v>
      </c>
      <c r="J716" s="111"/>
      <c r="K716" s="110">
        <v>1176</v>
      </c>
      <c r="L716" s="111"/>
      <c r="M716" s="110">
        <v>1176</v>
      </c>
      <c r="N716" s="111"/>
      <c r="O716" s="110">
        <v>1174</v>
      </c>
      <c r="P716" s="111"/>
      <c r="Q716" s="110">
        <v>1171</v>
      </c>
      <c r="R716" s="111"/>
      <c r="S716" s="110">
        <v>1166</v>
      </c>
      <c r="T716" s="111"/>
      <c r="U716" s="110">
        <v>1161</v>
      </c>
      <c r="V716" s="111"/>
      <c r="W716" s="110">
        <v>1156</v>
      </c>
      <c r="X716" s="72"/>
    </row>
    <row r="717" spans="1:24" ht="18" customHeight="1">
      <c r="A717" s="446"/>
      <c r="B717" s="447" t="s">
        <v>57</v>
      </c>
      <c r="C717" s="448"/>
      <c r="D717" s="448"/>
      <c r="E717" s="448"/>
      <c r="F717" s="448"/>
      <c r="G717" s="448"/>
      <c r="H717" s="448"/>
      <c r="I717" s="110">
        <v>1144</v>
      </c>
      <c r="J717" s="111"/>
      <c r="K717" s="110">
        <v>1146</v>
      </c>
      <c r="L717" s="111"/>
      <c r="M717" s="110">
        <v>1146</v>
      </c>
      <c r="N717" s="111"/>
      <c r="O717" s="110">
        <v>1144</v>
      </c>
      <c r="P717" s="111"/>
      <c r="Q717" s="110">
        <v>1140</v>
      </c>
      <c r="R717" s="111"/>
      <c r="S717" s="110">
        <v>1136</v>
      </c>
      <c r="T717" s="111"/>
      <c r="U717" s="110">
        <v>1131</v>
      </c>
      <c r="V717" s="111"/>
      <c r="W717" s="110">
        <v>1126</v>
      </c>
      <c r="X717" s="72"/>
    </row>
    <row r="718" spans="1:24" ht="3" customHeight="1">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11"/>
    </row>
    <row r="719" spans="1:24" ht="19.5" customHeight="1">
      <c r="A719" s="81"/>
      <c r="B719" s="73"/>
      <c r="C719" s="73"/>
      <c r="D719" s="73"/>
      <c r="E719" s="73"/>
      <c r="F719" s="73"/>
      <c r="G719" s="73"/>
      <c r="H719" s="73"/>
      <c r="I719" s="73"/>
      <c r="J719" s="73"/>
      <c r="K719" s="73"/>
      <c r="L719" s="73"/>
      <c r="M719" s="73"/>
      <c r="N719" s="73"/>
      <c r="O719" s="73"/>
      <c r="P719" s="73"/>
      <c r="Q719" s="73"/>
      <c r="R719" s="73"/>
      <c r="S719" s="73"/>
      <c r="T719" s="73"/>
      <c r="U719" s="73"/>
      <c r="V719" s="73"/>
      <c r="W719" s="73"/>
      <c r="X719" s="125" t="s">
        <v>210</v>
      </c>
    </row>
    <row r="720" spans="1:24" ht="3.75" customHeight="1">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11"/>
    </row>
    <row r="721" spans="1:24" ht="17.25" customHeight="1">
      <c r="A721" s="122" t="s">
        <v>95</v>
      </c>
      <c r="B721" s="73"/>
      <c r="C721" s="73"/>
      <c r="D721" s="73"/>
      <c r="E721" s="73"/>
      <c r="F721" s="73"/>
      <c r="G721" s="73"/>
      <c r="H721" s="73"/>
      <c r="I721" s="73"/>
      <c r="J721" s="73"/>
      <c r="K721" s="73"/>
      <c r="L721" s="73"/>
      <c r="M721" s="73"/>
      <c r="N721" s="73"/>
      <c r="O721" s="73"/>
      <c r="P721" s="73"/>
      <c r="Q721" s="73"/>
      <c r="R721" s="73"/>
      <c r="S721" s="73"/>
      <c r="T721" s="73"/>
      <c r="U721" s="73"/>
      <c r="V721" s="73"/>
      <c r="W721" s="73"/>
      <c r="X721" s="11"/>
    </row>
    <row r="722" spans="1:24" ht="4.5" customHeight="1">
      <c r="A722" s="85"/>
      <c r="B722" s="73"/>
      <c r="C722" s="73"/>
      <c r="D722" s="73"/>
      <c r="E722" s="73"/>
      <c r="F722" s="73"/>
      <c r="G722" s="73"/>
      <c r="H722" s="73"/>
      <c r="I722" s="73"/>
      <c r="J722" s="73"/>
      <c r="K722" s="73"/>
      <c r="L722" s="73"/>
      <c r="M722" s="73"/>
      <c r="N722" s="73"/>
      <c r="O722" s="73"/>
      <c r="P722" s="73"/>
      <c r="Q722" s="73"/>
      <c r="R722" s="73"/>
      <c r="S722" s="73"/>
      <c r="T722" s="73"/>
      <c r="U722" s="73"/>
      <c r="V722" s="73"/>
      <c r="W722" s="73"/>
      <c r="X722" s="11"/>
    </row>
    <row r="723" spans="1:24" ht="12.75" customHeight="1">
      <c r="A723" s="86" t="s">
        <v>86</v>
      </c>
      <c r="B723" s="88" t="s">
        <v>90</v>
      </c>
      <c r="C723" s="89"/>
      <c r="D723" s="89"/>
      <c r="E723" s="89"/>
      <c r="F723" s="89"/>
      <c r="G723" s="89"/>
      <c r="H723" s="89"/>
      <c r="I723" s="89"/>
      <c r="J723" s="89"/>
      <c r="K723" s="89"/>
      <c r="L723" s="89"/>
      <c r="M723" s="89"/>
      <c r="N723" s="89"/>
      <c r="O723" s="89"/>
      <c r="P723" s="89"/>
      <c r="Q723" s="89"/>
      <c r="R723" s="89"/>
      <c r="S723" s="89"/>
      <c r="T723" s="89"/>
      <c r="U723" s="89"/>
      <c r="V723" s="89"/>
      <c r="W723" s="89"/>
      <c r="X723" s="89"/>
    </row>
    <row r="724" spans="1:24" ht="12.75" customHeight="1">
      <c r="A724" s="90"/>
      <c r="B724" s="88" t="s">
        <v>89</v>
      </c>
      <c r="C724" s="89"/>
      <c r="D724" s="89"/>
      <c r="E724" s="89"/>
      <c r="F724" s="89"/>
      <c r="G724" s="89"/>
      <c r="H724" s="89"/>
      <c r="I724" s="89"/>
      <c r="J724" s="89"/>
      <c r="K724" s="89"/>
      <c r="L724" s="89"/>
      <c r="M724" s="89"/>
      <c r="N724" s="89"/>
      <c r="O724" s="89"/>
      <c r="P724" s="89"/>
      <c r="Q724" s="89"/>
      <c r="R724" s="89"/>
      <c r="S724" s="89"/>
      <c r="T724" s="89"/>
      <c r="U724" s="89"/>
      <c r="V724" s="89"/>
      <c r="W724" s="89"/>
      <c r="X724" s="89"/>
    </row>
    <row r="725" spans="1:24" ht="12.75" customHeight="1">
      <c r="A725" s="75" t="s">
        <v>86</v>
      </c>
      <c r="B725" s="76" t="s">
        <v>131</v>
      </c>
      <c r="C725" s="11"/>
      <c r="D725" s="11"/>
      <c r="E725" s="27"/>
      <c r="F725" s="27"/>
      <c r="G725" s="27"/>
      <c r="H725" s="27"/>
      <c r="I725" s="27"/>
      <c r="J725" s="27"/>
      <c r="K725" s="27"/>
      <c r="L725" s="27"/>
      <c r="M725" s="27"/>
      <c r="N725" s="27"/>
      <c r="O725" s="27"/>
      <c r="P725" s="27"/>
      <c r="Q725" s="27"/>
      <c r="R725" s="27"/>
      <c r="S725" s="27"/>
      <c r="T725" s="27"/>
      <c r="U725" s="27"/>
      <c r="V725" s="27"/>
      <c r="W725" s="27"/>
      <c r="X725" s="27"/>
    </row>
    <row r="726" spans="1:24" ht="12.75" customHeight="1">
      <c r="A726" s="75"/>
      <c r="B726" s="76" t="s">
        <v>0</v>
      </c>
      <c r="C726" s="11"/>
      <c r="D726" s="11"/>
      <c r="E726" s="27"/>
      <c r="F726" s="27"/>
      <c r="G726" s="27"/>
      <c r="H726" s="27"/>
      <c r="I726" s="27"/>
      <c r="J726" s="27"/>
      <c r="K726" s="27"/>
      <c r="L726" s="27"/>
      <c r="M726" s="27"/>
      <c r="N726" s="27"/>
      <c r="O726" s="27"/>
      <c r="P726" s="27"/>
      <c r="Q726" s="27"/>
      <c r="R726" s="27"/>
      <c r="S726" s="27"/>
      <c r="T726" s="27"/>
      <c r="U726" s="27"/>
      <c r="V726" s="27"/>
      <c r="W726" s="27"/>
      <c r="X726" s="27"/>
    </row>
    <row r="727" spans="1:24" ht="12.75" customHeight="1">
      <c r="A727" s="75" t="s">
        <v>86</v>
      </c>
      <c r="B727" s="76" t="s">
        <v>87</v>
      </c>
      <c r="C727" s="11"/>
      <c r="D727" s="11"/>
      <c r="E727" s="27"/>
      <c r="F727" s="27"/>
      <c r="G727" s="27"/>
      <c r="H727" s="27"/>
      <c r="I727" s="27"/>
      <c r="J727" s="27"/>
      <c r="K727" s="27"/>
      <c r="L727" s="27"/>
      <c r="M727" s="27"/>
      <c r="N727" s="27"/>
      <c r="O727" s="27"/>
      <c r="P727" s="27"/>
      <c r="Q727" s="27"/>
      <c r="R727" s="27"/>
      <c r="S727" s="27"/>
      <c r="T727" s="27"/>
      <c r="U727" s="27"/>
      <c r="V727" s="27"/>
      <c r="W727" s="27"/>
      <c r="X727" s="27"/>
    </row>
    <row r="728" spans="1:24" ht="7.5" customHeight="1">
      <c r="A728" s="74"/>
      <c r="B728" s="11"/>
      <c r="C728" s="11"/>
      <c r="D728" s="11"/>
      <c r="E728" s="27"/>
      <c r="F728" s="27"/>
      <c r="G728" s="27"/>
      <c r="H728" s="27"/>
      <c r="I728" s="27"/>
      <c r="J728" s="27"/>
      <c r="K728" s="27"/>
      <c r="L728" s="27"/>
      <c r="M728" s="27"/>
      <c r="N728" s="27"/>
      <c r="O728" s="27"/>
      <c r="P728" s="27"/>
      <c r="Q728" s="27"/>
      <c r="R728" s="27"/>
      <c r="S728" s="27"/>
      <c r="T728" s="27"/>
      <c r="U728" s="27"/>
      <c r="V728" s="27"/>
      <c r="W728" s="27"/>
      <c r="X728" s="27"/>
    </row>
    <row r="729" spans="1:24" ht="18" customHeight="1">
      <c r="A729" s="92" t="s">
        <v>149</v>
      </c>
      <c r="B729" s="73"/>
      <c r="C729" s="73"/>
      <c r="D729" s="73"/>
      <c r="E729" s="73"/>
      <c r="F729" s="73"/>
      <c r="G729" s="73"/>
      <c r="H729" s="73"/>
      <c r="I729" s="73"/>
      <c r="J729" s="73"/>
      <c r="K729" s="73"/>
      <c r="L729" s="73"/>
      <c r="M729" s="73"/>
      <c r="N729" s="73"/>
      <c r="O729" s="73"/>
      <c r="P729" s="73"/>
      <c r="Q729" s="73"/>
      <c r="R729" s="73"/>
      <c r="S729" s="73"/>
      <c r="T729" s="73"/>
      <c r="U729" s="73"/>
      <c r="V729" s="73"/>
      <c r="W729" s="73"/>
      <c r="X729" s="78" t="s">
        <v>120</v>
      </c>
    </row>
    <row r="730" spans="1:24" ht="18" customHeight="1">
      <c r="A730" s="445"/>
      <c r="B730" s="445"/>
      <c r="C730" s="445"/>
      <c r="D730" s="445"/>
      <c r="E730" s="445"/>
      <c r="F730" s="445"/>
      <c r="G730" s="445"/>
      <c r="H730" s="445"/>
      <c r="I730" s="445" t="s">
        <v>47</v>
      </c>
      <c r="J730" s="445"/>
      <c r="K730" s="445"/>
      <c r="L730" s="445"/>
      <c r="M730" s="445"/>
      <c r="N730" s="445"/>
      <c r="O730" s="445"/>
      <c r="P730" s="445"/>
      <c r="Q730" s="445"/>
      <c r="R730" s="445"/>
      <c r="S730" s="445"/>
      <c r="T730" s="445"/>
      <c r="U730" s="445"/>
      <c r="V730" s="445"/>
      <c r="W730" s="445"/>
      <c r="X730" s="445"/>
    </row>
    <row r="731" spans="1:24" ht="18" customHeight="1">
      <c r="A731" s="445"/>
      <c r="B731" s="445"/>
      <c r="C731" s="445"/>
      <c r="D731" s="445"/>
      <c r="E731" s="445"/>
      <c r="F731" s="445"/>
      <c r="G731" s="445"/>
      <c r="H731" s="445"/>
      <c r="I731" s="445" t="s">
        <v>48</v>
      </c>
      <c r="J731" s="445"/>
      <c r="K731" s="445" t="s">
        <v>58</v>
      </c>
      <c r="L731" s="445"/>
      <c r="M731" s="445" t="s">
        <v>59</v>
      </c>
      <c r="N731" s="445"/>
      <c r="O731" s="445" t="s">
        <v>60</v>
      </c>
      <c r="P731" s="445"/>
      <c r="Q731" s="445" t="s">
        <v>61</v>
      </c>
      <c r="R731" s="445"/>
      <c r="S731" s="445" t="s">
        <v>62</v>
      </c>
      <c r="T731" s="445"/>
      <c r="U731" s="445" t="s">
        <v>63</v>
      </c>
      <c r="V731" s="445"/>
      <c r="W731" s="445" t="s">
        <v>64</v>
      </c>
      <c r="X731" s="445"/>
    </row>
    <row r="732" spans="1:24" ht="18" customHeight="1">
      <c r="A732" s="445"/>
      <c r="B732" s="445"/>
      <c r="C732" s="445"/>
      <c r="D732" s="445"/>
      <c r="E732" s="445"/>
      <c r="F732" s="445"/>
      <c r="G732" s="445"/>
      <c r="H732" s="445"/>
      <c r="I732" s="445" t="s">
        <v>15</v>
      </c>
      <c r="J732" s="445"/>
      <c r="K732" s="445" t="s">
        <v>68</v>
      </c>
      <c r="L732" s="445"/>
      <c r="M732" s="445" t="s">
        <v>16</v>
      </c>
      <c r="N732" s="445"/>
      <c r="O732" s="445" t="s">
        <v>17</v>
      </c>
      <c r="P732" s="445"/>
      <c r="Q732" s="445" t="s">
        <v>18</v>
      </c>
      <c r="R732" s="445"/>
      <c r="S732" s="445" t="s">
        <v>19</v>
      </c>
      <c r="T732" s="445"/>
      <c r="U732" s="445" t="s">
        <v>20</v>
      </c>
      <c r="V732" s="445"/>
      <c r="W732" s="445" t="s">
        <v>69</v>
      </c>
      <c r="X732" s="445"/>
    </row>
    <row r="733" spans="1:24" ht="18" customHeight="1">
      <c r="A733" s="446" t="s">
        <v>44</v>
      </c>
      <c r="B733" s="447" t="s">
        <v>49</v>
      </c>
      <c r="C733" s="448"/>
      <c r="D733" s="448"/>
      <c r="E733" s="448"/>
      <c r="F733" s="448"/>
      <c r="G733" s="448"/>
      <c r="H733" s="448"/>
      <c r="I733" s="110">
        <v>1093</v>
      </c>
      <c r="J733" s="111"/>
      <c r="K733" s="110">
        <v>1094</v>
      </c>
      <c r="L733" s="111"/>
      <c r="M733" s="110">
        <v>1094</v>
      </c>
      <c r="N733" s="111"/>
      <c r="O733" s="110">
        <v>1092</v>
      </c>
      <c r="P733" s="111"/>
      <c r="Q733" s="110">
        <v>1089</v>
      </c>
      <c r="R733" s="111"/>
      <c r="S733" s="110">
        <v>1085</v>
      </c>
      <c r="T733" s="111"/>
      <c r="U733" s="110">
        <v>1080</v>
      </c>
      <c r="V733" s="111"/>
      <c r="W733" s="110">
        <v>1075</v>
      </c>
      <c r="X733" s="72"/>
    </row>
    <row r="734" spans="1:24" ht="18" customHeight="1">
      <c r="A734" s="446"/>
      <c r="B734" s="447" t="s">
        <v>50</v>
      </c>
      <c r="C734" s="448"/>
      <c r="D734" s="448"/>
      <c r="E734" s="448"/>
      <c r="F734" s="448"/>
      <c r="G734" s="448"/>
      <c r="H734" s="448"/>
      <c r="I734" s="110">
        <v>1134</v>
      </c>
      <c r="J734" s="111"/>
      <c r="K734" s="110">
        <v>1136</v>
      </c>
      <c r="L734" s="111"/>
      <c r="M734" s="110">
        <v>1136</v>
      </c>
      <c r="N734" s="111"/>
      <c r="O734" s="110">
        <v>1134</v>
      </c>
      <c r="P734" s="111"/>
      <c r="Q734" s="110">
        <v>1130</v>
      </c>
      <c r="R734" s="111"/>
      <c r="S734" s="110">
        <v>1126</v>
      </c>
      <c r="T734" s="111"/>
      <c r="U734" s="110">
        <v>1121</v>
      </c>
      <c r="V734" s="111"/>
      <c r="W734" s="110">
        <v>1116</v>
      </c>
      <c r="X734" s="72"/>
    </row>
    <row r="735" spans="1:24" ht="18" customHeight="1">
      <c r="A735" s="446"/>
      <c r="B735" s="447" t="s">
        <v>51</v>
      </c>
      <c r="C735" s="448"/>
      <c r="D735" s="448"/>
      <c r="E735" s="448"/>
      <c r="F735" s="448"/>
      <c r="G735" s="448"/>
      <c r="H735" s="448"/>
      <c r="I735" s="110">
        <v>1187</v>
      </c>
      <c r="J735" s="111"/>
      <c r="K735" s="110">
        <v>1188</v>
      </c>
      <c r="L735" s="111"/>
      <c r="M735" s="110">
        <v>1188</v>
      </c>
      <c r="N735" s="111"/>
      <c r="O735" s="110">
        <v>1186</v>
      </c>
      <c r="P735" s="111"/>
      <c r="Q735" s="110">
        <v>1183</v>
      </c>
      <c r="R735" s="111"/>
      <c r="S735" s="110">
        <v>1178</v>
      </c>
      <c r="T735" s="111"/>
      <c r="U735" s="110">
        <v>1173</v>
      </c>
      <c r="V735" s="111"/>
      <c r="W735" s="110">
        <v>1168</v>
      </c>
      <c r="X735" s="72"/>
    </row>
    <row r="736" spans="1:24" ht="18" customHeight="1">
      <c r="A736" s="446"/>
      <c r="B736" s="447" t="s">
        <v>52</v>
      </c>
      <c r="C736" s="448"/>
      <c r="D736" s="448"/>
      <c r="E736" s="448"/>
      <c r="F736" s="448"/>
      <c r="G736" s="448"/>
      <c r="H736" s="448"/>
      <c r="I736" s="110">
        <v>1231</v>
      </c>
      <c r="J736" s="111"/>
      <c r="K736" s="110">
        <v>1233</v>
      </c>
      <c r="L736" s="111"/>
      <c r="M736" s="110">
        <v>1233</v>
      </c>
      <c r="N736" s="111"/>
      <c r="O736" s="110">
        <v>1231</v>
      </c>
      <c r="P736" s="111"/>
      <c r="Q736" s="110">
        <v>1227</v>
      </c>
      <c r="R736" s="111"/>
      <c r="S736" s="110">
        <v>1223</v>
      </c>
      <c r="T736" s="111"/>
      <c r="U736" s="110">
        <v>1218</v>
      </c>
      <c r="V736" s="111"/>
      <c r="W736" s="110">
        <v>1212</v>
      </c>
      <c r="X736" s="72"/>
    </row>
    <row r="737" spans="1:24" ht="18" customHeight="1">
      <c r="A737" s="446"/>
      <c r="B737" s="447" t="s">
        <v>53</v>
      </c>
      <c r="C737" s="448"/>
      <c r="D737" s="448"/>
      <c r="E737" s="448"/>
      <c r="F737" s="448"/>
      <c r="G737" s="448"/>
      <c r="H737" s="448"/>
      <c r="I737" s="110">
        <v>1257</v>
      </c>
      <c r="J737" s="111"/>
      <c r="K737" s="110">
        <v>1259</v>
      </c>
      <c r="L737" s="111"/>
      <c r="M737" s="110">
        <v>1258</v>
      </c>
      <c r="N737" s="111"/>
      <c r="O737" s="110">
        <v>1256</v>
      </c>
      <c r="P737" s="111"/>
      <c r="Q737" s="110">
        <v>1253</v>
      </c>
      <c r="R737" s="111"/>
      <c r="S737" s="110">
        <v>1248</v>
      </c>
      <c r="T737" s="111"/>
      <c r="U737" s="110">
        <v>1243</v>
      </c>
      <c r="V737" s="111"/>
      <c r="W737" s="110">
        <v>1237</v>
      </c>
      <c r="X737" s="72"/>
    </row>
    <row r="738" spans="1:24" ht="18" customHeight="1">
      <c r="A738" s="446"/>
      <c r="B738" s="447" t="s">
        <v>54</v>
      </c>
      <c r="C738" s="448"/>
      <c r="D738" s="448"/>
      <c r="E738" s="448"/>
      <c r="F738" s="448"/>
      <c r="G738" s="448"/>
      <c r="H738" s="448"/>
      <c r="I738" s="110">
        <v>1258</v>
      </c>
      <c r="J738" s="111"/>
      <c r="K738" s="110">
        <v>1260</v>
      </c>
      <c r="L738" s="111"/>
      <c r="M738" s="110">
        <v>1259</v>
      </c>
      <c r="N738" s="111"/>
      <c r="O738" s="110">
        <v>1257</v>
      </c>
      <c r="P738" s="111"/>
      <c r="Q738" s="110">
        <v>1253</v>
      </c>
      <c r="R738" s="111"/>
      <c r="S738" s="110">
        <v>1249</v>
      </c>
      <c r="T738" s="111"/>
      <c r="U738" s="110">
        <v>1244</v>
      </c>
      <c r="V738" s="111"/>
      <c r="W738" s="110">
        <v>1238</v>
      </c>
      <c r="X738" s="72"/>
    </row>
    <row r="739" spans="1:24" ht="18" customHeight="1">
      <c r="A739" s="446"/>
      <c r="B739" s="447" t="s">
        <v>55</v>
      </c>
      <c r="C739" s="448"/>
      <c r="D739" s="448"/>
      <c r="E739" s="448"/>
      <c r="F739" s="448"/>
      <c r="G739" s="448"/>
      <c r="H739" s="448"/>
      <c r="I739" s="110">
        <v>1236</v>
      </c>
      <c r="J739" s="111"/>
      <c r="K739" s="110">
        <v>1238</v>
      </c>
      <c r="L739" s="111"/>
      <c r="M739" s="110">
        <v>1238</v>
      </c>
      <c r="N739" s="111"/>
      <c r="O739" s="110">
        <v>1236</v>
      </c>
      <c r="P739" s="111"/>
      <c r="Q739" s="110">
        <v>1232</v>
      </c>
      <c r="R739" s="111"/>
      <c r="S739" s="110">
        <v>1228</v>
      </c>
      <c r="T739" s="111"/>
      <c r="U739" s="110">
        <v>1223</v>
      </c>
      <c r="V739" s="111"/>
      <c r="W739" s="110">
        <v>1217</v>
      </c>
      <c r="X739" s="72"/>
    </row>
    <row r="740" spans="1:24" ht="18" customHeight="1">
      <c r="A740" s="446"/>
      <c r="B740" s="447" t="s">
        <v>56</v>
      </c>
      <c r="C740" s="448"/>
      <c r="D740" s="448"/>
      <c r="E740" s="448"/>
      <c r="F740" s="448"/>
      <c r="G740" s="448"/>
      <c r="H740" s="448"/>
      <c r="I740" s="110">
        <v>1202</v>
      </c>
      <c r="J740" s="111"/>
      <c r="K740" s="110">
        <v>1204</v>
      </c>
      <c r="L740" s="111"/>
      <c r="M740" s="110">
        <v>1204</v>
      </c>
      <c r="N740" s="111"/>
      <c r="O740" s="110">
        <v>1202</v>
      </c>
      <c r="P740" s="111"/>
      <c r="Q740" s="110">
        <v>1198</v>
      </c>
      <c r="R740" s="111"/>
      <c r="S740" s="110">
        <v>1194</v>
      </c>
      <c r="T740" s="111"/>
      <c r="U740" s="110">
        <v>1189</v>
      </c>
      <c r="V740" s="111"/>
      <c r="W740" s="110">
        <v>1183</v>
      </c>
      <c r="X740" s="72"/>
    </row>
    <row r="741" spans="1:24" ht="18" customHeight="1">
      <c r="A741" s="446"/>
      <c r="B741" s="447" t="s">
        <v>57</v>
      </c>
      <c r="C741" s="448"/>
      <c r="D741" s="448"/>
      <c r="E741" s="448"/>
      <c r="F741" s="448"/>
      <c r="G741" s="448"/>
      <c r="H741" s="448"/>
      <c r="I741" s="110">
        <v>1171</v>
      </c>
      <c r="J741" s="111"/>
      <c r="K741" s="110">
        <v>1173</v>
      </c>
      <c r="L741" s="111"/>
      <c r="M741" s="110">
        <v>1173</v>
      </c>
      <c r="N741" s="111"/>
      <c r="O741" s="110">
        <v>1171</v>
      </c>
      <c r="P741" s="111"/>
      <c r="Q741" s="110">
        <v>1167</v>
      </c>
      <c r="R741" s="111"/>
      <c r="S741" s="110">
        <v>1163</v>
      </c>
      <c r="T741" s="111"/>
      <c r="U741" s="110">
        <v>1158</v>
      </c>
      <c r="V741" s="111"/>
      <c r="W741" s="110">
        <v>1153</v>
      </c>
      <c r="X741" s="72"/>
    </row>
    <row r="742" spans="1:24" ht="12.75">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11"/>
    </row>
    <row r="743" spans="1:24" ht="12.75">
      <c r="A743" s="73"/>
      <c r="B743" s="73"/>
      <c r="C743" s="73"/>
      <c r="D743" s="73"/>
      <c r="E743" s="73"/>
      <c r="F743" s="73"/>
      <c r="G743" s="73"/>
      <c r="H743" s="73"/>
      <c r="I743" s="73"/>
      <c r="J743" s="73"/>
      <c r="K743" s="73"/>
      <c r="L743" s="73"/>
      <c r="M743" s="73"/>
      <c r="N743" s="73"/>
      <c r="O743" s="73"/>
      <c r="P743" s="73"/>
      <c r="Q743" s="73"/>
      <c r="R743" s="73"/>
      <c r="S743" s="73"/>
      <c r="T743" s="73"/>
      <c r="U743" s="73"/>
      <c r="V743" s="73"/>
      <c r="W743" s="73"/>
      <c r="X743" s="11"/>
    </row>
    <row r="744" spans="1:24" ht="12.75">
      <c r="A744" s="73"/>
      <c r="B744" s="73"/>
      <c r="C744" s="73"/>
      <c r="D744" s="73"/>
      <c r="E744" s="73"/>
      <c r="F744" s="73"/>
      <c r="G744" s="73"/>
      <c r="H744" s="73"/>
      <c r="I744" s="73"/>
      <c r="J744" s="73"/>
      <c r="K744" s="73"/>
      <c r="L744" s="73"/>
      <c r="M744" s="73"/>
      <c r="N744" s="73"/>
      <c r="O744" s="73"/>
      <c r="P744" s="73"/>
      <c r="Q744" s="73"/>
      <c r="R744" s="73"/>
      <c r="S744" s="73"/>
      <c r="T744" s="73"/>
      <c r="U744" s="73"/>
      <c r="V744" s="73"/>
      <c r="W744" s="73"/>
      <c r="X744" s="11"/>
    </row>
    <row r="745" spans="1:24" ht="12.75">
      <c r="A745" s="73"/>
      <c r="B745" s="73"/>
      <c r="C745" s="73"/>
      <c r="D745" s="73"/>
      <c r="E745" s="73"/>
      <c r="F745" s="73"/>
      <c r="G745" s="73"/>
      <c r="H745" s="73"/>
      <c r="I745" s="73"/>
      <c r="J745" s="73"/>
      <c r="K745" s="73"/>
      <c r="L745" s="73"/>
      <c r="M745" s="73"/>
      <c r="N745" s="73"/>
      <c r="O745" s="73"/>
      <c r="P745" s="73"/>
      <c r="Q745" s="73"/>
      <c r="R745" s="73"/>
      <c r="S745" s="73"/>
      <c r="T745" s="73"/>
      <c r="U745" s="73"/>
      <c r="V745" s="73"/>
      <c r="W745" s="73"/>
      <c r="X745" s="11"/>
    </row>
    <row r="746" spans="1:24" ht="12.75">
      <c r="A746" s="73"/>
      <c r="B746" s="73"/>
      <c r="C746" s="73"/>
      <c r="D746" s="73"/>
      <c r="E746" s="73"/>
      <c r="F746" s="73"/>
      <c r="G746" s="73"/>
      <c r="H746" s="73"/>
      <c r="I746" s="73"/>
      <c r="J746" s="73"/>
      <c r="K746" s="73"/>
      <c r="L746" s="73"/>
      <c r="M746" s="73"/>
      <c r="N746" s="73"/>
      <c r="O746" s="73"/>
      <c r="P746" s="73"/>
      <c r="Q746" s="73"/>
      <c r="R746" s="73"/>
      <c r="S746" s="73"/>
      <c r="T746" s="73"/>
      <c r="U746" s="73"/>
      <c r="V746" s="73"/>
      <c r="W746" s="73"/>
      <c r="X746" s="11"/>
    </row>
    <row r="747" spans="1:24" ht="12.75">
      <c r="A747" s="73"/>
      <c r="B747" s="73"/>
      <c r="C747" s="73"/>
      <c r="D747" s="73"/>
      <c r="E747" s="73"/>
      <c r="F747" s="73"/>
      <c r="G747" s="73"/>
      <c r="H747" s="73"/>
      <c r="I747" s="73"/>
      <c r="J747" s="73"/>
      <c r="K747" s="73"/>
      <c r="L747" s="73"/>
      <c r="M747" s="73"/>
      <c r="N747" s="73"/>
      <c r="O747" s="73"/>
      <c r="P747" s="73"/>
      <c r="Q747" s="73"/>
      <c r="R747" s="73"/>
      <c r="S747" s="73"/>
      <c r="T747" s="73"/>
      <c r="U747" s="73"/>
      <c r="V747" s="73"/>
      <c r="W747" s="73"/>
      <c r="X747" s="11"/>
    </row>
    <row r="748" spans="1:24" ht="12.75">
      <c r="A748" s="73"/>
      <c r="B748" s="73"/>
      <c r="C748" s="73"/>
      <c r="D748" s="73"/>
      <c r="E748" s="73"/>
      <c r="F748" s="73"/>
      <c r="G748" s="73"/>
      <c r="H748" s="73"/>
      <c r="I748" s="73"/>
      <c r="J748" s="73"/>
      <c r="K748" s="73"/>
      <c r="L748" s="73"/>
      <c r="M748" s="73"/>
      <c r="N748" s="73"/>
      <c r="O748" s="73"/>
      <c r="P748" s="73"/>
      <c r="Q748" s="73"/>
      <c r="R748" s="73"/>
      <c r="S748" s="73"/>
      <c r="T748" s="73"/>
      <c r="U748" s="73"/>
      <c r="V748" s="73"/>
      <c r="W748" s="73"/>
      <c r="X748" s="11"/>
    </row>
    <row r="749" spans="1:24" ht="12.75">
      <c r="A749" s="73"/>
      <c r="B749" s="73"/>
      <c r="C749" s="73"/>
      <c r="D749" s="73"/>
      <c r="E749" s="73"/>
      <c r="F749" s="73"/>
      <c r="G749" s="73"/>
      <c r="H749" s="73"/>
      <c r="I749" s="73"/>
      <c r="J749" s="73"/>
      <c r="K749" s="73"/>
      <c r="L749" s="73"/>
      <c r="M749" s="73"/>
      <c r="N749" s="73"/>
      <c r="O749" s="73"/>
      <c r="P749" s="73"/>
      <c r="Q749" s="73"/>
      <c r="R749" s="73"/>
      <c r="S749" s="73"/>
      <c r="T749" s="73"/>
      <c r="U749" s="73"/>
      <c r="V749" s="73"/>
      <c r="W749" s="73"/>
      <c r="X749" s="11"/>
    </row>
    <row r="750" spans="1:24" ht="12.75">
      <c r="A750" s="73"/>
      <c r="B750" s="73"/>
      <c r="C750" s="73"/>
      <c r="D750" s="73"/>
      <c r="E750" s="73"/>
      <c r="F750" s="73"/>
      <c r="G750" s="73"/>
      <c r="H750" s="73"/>
      <c r="I750" s="73"/>
      <c r="J750" s="73"/>
      <c r="K750" s="73"/>
      <c r="L750" s="73"/>
      <c r="M750" s="73"/>
      <c r="N750" s="73"/>
      <c r="O750" s="73"/>
      <c r="P750" s="73"/>
      <c r="Q750" s="73"/>
      <c r="R750" s="73"/>
      <c r="S750" s="73"/>
      <c r="T750" s="73"/>
      <c r="U750" s="73"/>
      <c r="V750" s="73"/>
      <c r="W750" s="73"/>
      <c r="X750" s="11"/>
    </row>
    <row r="751" spans="1:24" ht="12.75">
      <c r="A751" s="73"/>
      <c r="B751" s="73"/>
      <c r="C751" s="73"/>
      <c r="D751" s="73"/>
      <c r="E751" s="73"/>
      <c r="F751" s="73"/>
      <c r="G751" s="73"/>
      <c r="H751" s="73"/>
      <c r="I751" s="73"/>
      <c r="J751" s="73"/>
      <c r="K751" s="73"/>
      <c r="L751" s="73"/>
      <c r="M751" s="73"/>
      <c r="N751" s="73"/>
      <c r="O751" s="73"/>
      <c r="P751" s="73"/>
      <c r="Q751" s="73"/>
      <c r="R751" s="73"/>
      <c r="S751" s="73"/>
      <c r="T751" s="73"/>
      <c r="U751" s="73"/>
      <c r="V751" s="73"/>
      <c r="W751" s="73"/>
      <c r="X751" s="11"/>
    </row>
    <row r="752" spans="1:24" ht="12.75">
      <c r="A752" s="73"/>
      <c r="B752" s="73"/>
      <c r="C752" s="73"/>
      <c r="D752" s="73"/>
      <c r="E752" s="73"/>
      <c r="F752" s="73"/>
      <c r="G752" s="73"/>
      <c r="H752" s="73"/>
      <c r="I752" s="73"/>
      <c r="J752" s="73"/>
      <c r="K752" s="73"/>
      <c r="L752" s="73"/>
      <c r="M752" s="73"/>
      <c r="N752" s="73"/>
      <c r="O752" s="73"/>
      <c r="P752" s="73"/>
      <c r="Q752" s="73"/>
      <c r="R752" s="73"/>
      <c r="S752" s="73"/>
      <c r="T752" s="73"/>
      <c r="U752" s="73"/>
      <c r="V752" s="73"/>
      <c r="W752" s="73"/>
      <c r="X752" s="11"/>
    </row>
    <row r="753" spans="1:24" ht="12.75">
      <c r="A753" s="73"/>
      <c r="B753" s="73"/>
      <c r="C753" s="73"/>
      <c r="D753" s="73"/>
      <c r="E753" s="73"/>
      <c r="F753" s="73"/>
      <c r="G753" s="73"/>
      <c r="H753" s="73"/>
      <c r="I753" s="73"/>
      <c r="J753" s="73"/>
      <c r="K753" s="73"/>
      <c r="L753" s="73"/>
      <c r="M753" s="73"/>
      <c r="N753" s="73"/>
      <c r="O753" s="73"/>
      <c r="P753" s="73"/>
      <c r="Q753" s="73"/>
      <c r="R753" s="73"/>
      <c r="S753" s="73"/>
      <c r="T753" s="73"/>
      <c r="U753" s="73"/>
      <c r="V753" s="73"/>
      <c r="W753" s="73"/>
      <c r="X753" s="11"/>
    </row>
    <row r="754" spans="1:24" ht="12.75">
      <c r="A754" s="73"/>
      <c r="B754" s="73"/>
      <c r="C754" s="73"/>
      <c r="D754" s="73"/>
      <c r="E754" s="73"/>
      <c r="F754" s="73"/>
      <c r="G754" s="73"/>
      <c r="H754" s="73"/>
      <c r="I754" s="73"/>
      <c r="J754" s="73"/>
      <c r="K754" s="73"/>
      <c r="L754" s="73"/>
      <c r="M754" s="73"/>
      <c r="N754" s="73"/>
      <c r="O754" s="73"/>
      <c r="P754" s="73"/>
      <c r="Q754" s="73"/>
      <c r="R754" s="73"/>
      <c r="S754" s="73"/>
      <c r="T754" s="73"/>
      <c r="U754" s="73"/>
      <c r="V754" s="73"/>
      <c r="W754" s="73"/>
      <c r="X754" s="11"/>
    </row>
    <row r="755" spans="1:24" ht="12.75">
      <c r="A755" s="73"/>
      <c r="B755" s="73"/>
      <c r="C755" s="73"/>
      <c r="D755" s="73"/>
      <c r="E755" s="73"/>
      <c r="F755" s="73"/>
      <c r="G755" s="73"/>
      <c r="H755" s="73"/>
      <c r="I755" s="73"/>
      <c r="J755" s="73"/>
      <c r="K755" s="73"/>
      <c r="L755" s="73"/>
      <c r="M755" s="73"/>
      <c r="N755" s="73"/>
      <c r="O755" s="73"/>
      <c r="P755" s="73"/>
      <c r="Q755" s="73"/>
      <c r="R755" s="73"/>
      <c r="S755" s="73"/>
      <c r="T755" s="73"/>
      <c r="U755" s="73"/>
      <c r="V755" s="73"/>
      <c r="W755" s="73"/>
      <c r="X755" s="11"/>
    </row>
    <row r="756" spans="1:24" ht="12.75">
      <c r="A756" s="73"/>
      <c r="B756" s="73"/>
      <c r="C756" s="73"/>
      <c r="D756" s="73"/>
      <c r="E756" s="73"/>
      <c r="F756" s="73"/>
      <c r="G756" s="73"/>
      <c r="H756" s="73"/>
      <c r="I756" s="73"/>
      <c r="J756" s="73"/>
      <c r="K756" s="73"/>
      <c r="L756" s="73"/>
      <c r="M756" s="73"/>
      <c r="N756" s="73"/>
      <c r="O756" s="73"/>
      <c r="P756" s="73"/>
      <c r="Q756" s="73"/>
      <c r="R756" s="73"/>
      <c r="S756" s="73"/>
      <c r="T756" s="73"/>
      <c r="U756" s="73"/>
      <c r="V756" s="73"/>
      <c r="W756" s="73"/>
      <c r="X756" s="11"/>
    </row>
    <row r="757" spans="1:24" ht="12.75">
      <c r="A757" s="73"/>
      <c r="B757" s="73"/>
      <c r="C757" s="73"/>
      <c r="D757" s="73"/>
      <c r="E757" s="73"/>
      <c r="F757" s="73"/>
      <c r="G757" s="73"/>
      <c r="H757" s="73"/>
      <c r="I757" s="73"/>
      <c r="J757" s="73"/>
      <c r="K757" s="73"/>
      <c r="L757" s="73"/>
      <c r="M757" s="73"/>
      <c r="N757" s="73"/>
      <c r="O757" s="73"/>
      <c r="P757" s="73"/>
      <c r="Q757" s="73"/>
      <c r="R757" s="73"/>
      <c r="S757" s="73"/>
      <c r="T757" s="73"/>
      <c r="U757" s="73"/>
      <c r="V757" s="73"/>
      <c r="W757" s="73"/>
      <c r="X757" s="11"/>
    </row>
    <row r="758" spans="1:24" ht="12.75">
      <c r="A758" s="73"/>
      <c r="B758" s="73"/>
      <c r="C758" s="73"/>
      <c r="D758" s="73"/>
      <c r="E758" s="73"/>
      <c r="F758" s="73"/>
      <c r="G758" s="73"/>
      <c r="H758" s="73"/>
      <c r="I758" s="73"/>
      <c r="J758" s="73"/>
      <c r="K758" s="73"/>
      <c r="L758" s="73"/>
      <c r="M758" s="73"/>
      <c r="N758" s="73"/>
      <c r="O758" s="73"/>
      <c r="P758" s="73"/>
      <c r="Q758" s="73"/>
      <c r="R758" s="73"/>
      <c r="S758" s="73"/>
      <c r="T758" s="73"/>
      <c r="U758" s="73"/>
      <c r="V758" s="73"/>
      <c r="W758" s="73"/>
      <c r="X758" s="11"/>
    </row>
    <row r="759" spans="1:24" ht="12.75">
      <c r="A759" s="73"/>
      <c r="B759" s="73"/>
      <c r="C759" s="73"/>
      <c r="D759" s="73"/>
      <c r="E759" s="73"/>
      <c r="F759" s="73"/>
      <c r="G759" s="73"/>
      <c r="H759" s="73"/>
      <c r="I759" s="73"/>
      <c r="J759" s="73"/>
      <c r="K759" s="73"/>
      <c r="L759" s="73"/>
      <c r="M759" s="73"/>
      <c r="N759" s="73"/>
      <c r="O759" s="73"/>
      <c r="P759" s="73"/>
      <c r="Q759" s="73"/>
      <c r="R759" s="73"/>
      <c r="S759" s="73"/>
      <c r="T759" s="73"/>
      <c r="U759" s="73"/>
      <c r="V759" s="73"/>
      <c r="W759" s="73"/>
      <c r="X759" s="11"/>
    </row>
    <row r="760" spans="1:24" ht="12.75">
      <c r="A760" s="73"/>
      <c r="B760" s="73"/>
      <c r="C760" s="73"/>
      <c r="D760" s="73"/>
      <c r="E760" s="73"/>
      <c r="F760" s="73"/>
      <c r="G760" s="73"/>
      <c r="H760" s="73"/>
      <c r="I760" s="73"/>
      <c r="J760" s="73"/>
      <c r="K760" s="73"/>
      <c r="L760" s="73"/>
      <c r="M760" s="73"/>
      <c r="N760" s="73"/>
      <c r="O760" s="73"/>
      <c r="P760" s="73"/>
      <c r="Q760" s="73"/>
      <c r="R760" s="73"/>
      <c r="S760" s="73"/>
      <c r="T760" s="73"/>
      <c r="U760" s="73"/>
      <c r="V760" s="73"/>
      <c r="W760" s="73"/>
      <c r="X760" s="11"/>
    </row>
    <row r="761" spans="1:24" ht="12.75">
      <c r="A761" s="73"/>
      <c r="B761" s="73"/>
      <c r="C761" s="73"/>
      <c r="D761" s="73"/>
      <c r="E761" s="73"/>
      <c r="F761" s="73"/>
      <c r="G761" s="73"/>
      <c r="H761" s="73"/>
      <c r="I761" s="73"/>
      <c r="J761" s="73"/>
      <c r="K761" s="73"/>
      <c r="L761" s="73"/>
      <c r="M761" s="73"/>
      <c r="N761" s="73"/>
      <c r="O761" s="73"/>
      <c r="P761" s="73"/>
      <c r="Q761" s="73"/>
      <c r="R761" s="73"/>
      <c r="S761" s="73"/>
      <c r="T761" s="73"/>
      <c r="U761" s="73"/>
      <c r="V761" s="73"/>
      <c r="W761" s="73"/>
      <c r="X761" s="11"/>
    </row>
    <row r="762" spans="1:24" ht="12.75">
      <c r="A762" s="73"/>
      <c r="B762" s="73"/>
      <c r="C762" s="73"/>
      <c r="D762" s="73"/>
      <c r="E762" s="73"/>
      <c r="F762" s="73"/>
      <c r="G762" s="73"/>
      <c r="H762" s="73"/>
      <c r="I762" s="73"/>
      <c r="J762" s="73"/>
      <c r="K762" s="73"/>
      <c r="L762" s="73"/>
      <c r="M762" s="73"/>
      <c r="N762" s="73"/>
      <c r="O762" s="73"/>
      <c r="P762" s="73"/>
      <c r="Q762" s="73"/>
      <c r="R762" s="73"/>
      <c r="S762" s="73"/>
      <c r="T762" s="73"/>
      <c r="U762" s="73"/>
      <c r="V762" s="73"/>
      <c r="W762" s="73"/>
      <c r="X762" s="11"/>
    </row>
    <row r="763" spans="1:24" ht="12.75">
      <c r="A763" s="73"/>
      <c r="B763" s="73"/>
      <c r="C763" s="73"/>
      <c r="D763" s="73"/>
      <c r="E763" s="73"/>
      <c r="F763" s="73"/>
      <c r="G763" s="73"/>
      <c r="H763" s="73"/>
      <c r="I763" s="73"/>
      <c r="J763" s="73"/>
      <c r="K763" s="73"/>
      <c r="L763" s="73"/>
      <c r="M763" s="73"/>
      <c r="N763" s="73"/>
      <c r="O763" s="73"/>
      <c r="P763" s="73"/>
      <c r="Q763" s="73"/>
      <c r="R763" s="73"/>
      <c r="S763" s="73"/>
      <c r="T763" s="73"/>
      <c r="U763" s="73"/>
      <c r="V763" s="73"/>
      <c r="W763" s="73"/>
      <c r="X763" s="11"/>
    </row>
    <row r="764" spans="1:24" ht="12.75">
      <c r="A764" s="73"/>
      <c r="B764" s="73"/>
      <c r="C764" s="73"/>
      <c r="D764" s="73"/>
      <c r="E764" s="73"/>
      <c r="F764" s="73"/>
      <c r="G764" s="73"/>
      <c r="H764" s="73"/>
      <c r="I764" s="73"/>
      <c r="J764" s="73"/>
      <c r="K764" s="73"/>
      <c r="L764" s="73"/>
      <c r="M764" s="73"/>
      <c r="N764" s="73"/>
      <c r="O764" s="73"/>
      <c r="P764" s="73"/>
      <c r="Q764" s="73"/>
      <c r="R764" s="73"/>
      <c r="S764" s="73"/>
      <c r="T764" s="73"/>
      <c r="U764" s="73"/>
      <c r="V764" s="73"/>
      <c r="W764" s="73"/>
      <c r="X764" s="11"/>
    </row>
    <row r="765" spans="1:24" ht="12.75">
      <c r="A765" s="73"/>
      <c r="B765" s="73"/>
      <c r="C765" s="73"/>
      <c r="D765" s="73"/>
      <c r="E765" s="73"/>
      <c r="F765" s="73"/>
      <c r="G765" s="73"/>
      <c r="H765" s="73"/>
      <c r="I765" s="73"/>
      <c r="J765" s="73"/>
      <c r="K765" s="73"/>
      <c r="L765" s="73"/>
      <c r="M765" s="73"/>
      <c r="N765" s="73"/>
      <c r="O765" s="73"/>
      <c r="P765" s="73"/>
      <c r="Q765" s="73"/>
      <c r="R765" s="73"/>
      <c r="S765" s="73"/>
      <c r="T765" s="73"/>
      <c r="U765" s="73"/>
      <c r="V765" s="73"/>
      <c r="W765" s="73"/>
      <c r="X765" s="11"/>
    </row>
    <row r="766" spans="1:24" ht="12.75">
      <c r="A766" s="73"/>
      <c r="B766" s="73"/>
      <c r="C766" s="73"/>
      <c r="D766" s="73"/>
      <c r="E766" s="73"/>
      <c r="F766" s="73"/>
      <c r="G766" s="73"/>
      <c r="H766" s="73"/>
      <c r="I766" s="73"/>
      <c r="J766" s="73"/>
      <c r="K766" s="73"/>
      <c r="L766" s="73"/>
      <c r="M766" s="73"/>
      <c r="N766" s="73"/>
      <c r="O766" s="73"/>
      <c r="P766" s="73"/>
      <c r="Q766" s="73"/>
      <c r="R766" s="73"/>
      <c r="S766" s="73"/>
      <c r="T766" s="73"/>
      <c r="U766" s="73"/>
      <c r="V766" s="73"/>
      <c r="W766" s="73"/>
      <c r="X766" s="11"/>
    </row>
    <row r="767" spans="1:24" ht="12.75">
      <c r="A767" s="73"/>
      <c r="B767" s="73"/>
      <c r="C767" s="73"/>
      <c r="D767" s="73"/>
      <c r="E767" s="73"/>
      <c r="F767" s="73"/>
      <c r="G767" s="73"/>
      <c r="H767" s="73"/>
      <c r="I767" s="73"/>
      <c r="J767" s="73"/>
      <c r="K767" s="73"/>
      <c r="L767" s="73"/>
      <c r="M767" s="73"/>
      <c r="N767" s="73"/>
      <c r="O767" s="73"/>
      <c r="P767" s="73"/>
      <c r="Q767" s="73"/>
      <c r="R767" s="73"/>
      <c r="S767" s="73"/>
      <c r="T767" s="73"/>
      <c r="U767" s="73"/>
      <c r="V767" s="73"/>
      <c r="W767" s="73"/>
      <c r="X767" s="11"/>
    </row>
    <row r="768" spans="1:24" ht="12.75">
      <c r="A768" s="73"/>
      <c r="B768" s="73"/>
      <c r="C768" s="73"/>
      <c r="D768" s="73"/>
      <c r="E768" s="73"/>
      <c r="F768" s="73"/>
      <c r="G768" s="73"/>
      <c r="H768" s="73"/>
      <c r="I768" s="73"/>
      <c r="J768" s="73"/>
      <c r="K768" s="73"/>
      <c r="L768" s="73"/>
      <c r="M768" s="73"/>
      <c r="N768" s="73"/>
      <c r="O768" s="73"/>
      <c r="P768" s="73"/>
      <c r="Q768" s="73"/>
      <c r="R768" s="73"/>
      <c r="S768" s="73"/>
      <c r="T768" s="73"/>
      <c r="U768" s="73"/>
      <c r="V768" s="73"/>
      <c r="W768" s="73"/>
      <c r="X768" s="11"/>
    </row>
    <row r="769" spans="1:24" ht="12.75">
      <c r="A769" s="73"/>
      <c r="B769" s="73"/>
      <c r="C769" s="73"/>
      <c r="D769" s="73"/>
      <c r="E769" s="73"/>
      <c r="F769" s="73"/>
      <c r="G769" s="73"/>
      <c r="H769" s="73"/>
      <c r="I769" s="73"/>
      <c r="J769" s="73"/>
      <c r="K769" s="73"/>
      <c r="L769" s="73"/>
      <c r="M769" s="73"/>
      <c r="N769" s="73"/>
      <c r="O769" s="73"/>
      <c r="P769" s="73"/>
      <c r="Q769" s="73"/>
      <c r="R769" s="73"/>
      <c r="S769" s="73"/>
      <c r="T769" s="73"/>
      <c r="U769" s="73"/>
      <c r="V769" s="73"/>
      <c r="W769" s="73"/>
      <c r="X769" s="11"/>
    </row>
    <row r="770" spans="1:24" ht="12.75">
      <c r="A770" s="73"/>
      <c r="B770" s="73"/>
      <c r="C770" s="73"/>
      <c r="D770" s="73"/>
      <c r="E770" s="73"/>
      <c r="F770" s="73"/>
      <c r="G770" s="73"/>
      <c r="H770" s="73"/>
      <c r="I770" s="73"/>
      <c r="J770" s="73"/>
      <c r="K770" s="73"/>
      <c r="L770" s="73"/>
      <c r="M770" s="73"/>
      <c r="N770" s="73"/>
      <c r="O770" s="73"/>
      <c r="P770" s="73"/>
      <c r="Q770" s="73"/>
      <c r="R770" s="73"/>
      <c r="S770" s="73"/>
      <c r="T770" s="73"/>
      <c r="U770" s="73"/>
      <c r="V770" s="73"/>
      <c r="W770" s="73"/>
      <c r="X770" s="11"/>
    </row>
    <row r="771" spans="1:24" ht="12.75">
      <c r="A771" s="73"/>
      <c r="B771" s="73"/>
      <c r="C771" s="73"/>
      <c r="D771" s="73"/>
      <c r="E771" s="73"/>
      <c r="F771" s="73"/>
      <c r="G771" s="73"/>
      <c r="H771" s="73"/>
      <c r="I771" s="73"/>
      <c r="J771" s="73"/>
      <c r="K771" s="73"/>
      <c r="L771" s="73"/>
      <c r="M771" s="73"/>
      <c r="N771" s="73"/>
      <c r="O771" s="73"/>
      <c r="P771" s="73"/>
      <c r="Q771" s="73"/>
      <c r="R771" s="73"/>
      <c r="S771" s="73"/>
      <c r="T771" s="73"/>
      <c r="U771" s="73"/>
      <c r="V771" s="73"/>
      <c r="W771" s="73"/>
      <c r="X771" s="11"/>
    </row>
    <row r="772" spans="1:24" ht="12.75">
      <c r="A772" s="73"/>
      <c r="B772" s="73"/>
      <c r="C772" s="73"/>
      <c r="D772" s="73"/>
      <c r="E772" s="73"/>
      <c r="F772" s="73"/>
      <c r="G772" s="73"/>
      <c r="H772" s="73"/>
      <c r="I772" s="73"/>
      <c r="J772" s="73"/>
      <c r="K772" s="73"/>
      <c r="L772" s="73"/>
      <c r="M772" s="73"/>
      <c r="N772" s="73"/>
      <c r="O772" s="73"/>
      <c r="P772" s="73"/>
      <c r="Q772" s="73"/>
      <c r="R772" s="73"/>
      <c r="S772" s="73"/>
      <c r="T772" s="73"/>
      <c r="U772" s="73"/>
      <c r="V772" s="73"/>
      <c r="W772" s="73"/>
      <c r="X772" s="11"/>
    </row>
    <row r="773" spans="1:24" ht="12.75">
      <c r="A773" s="73"/>
      <c r="B773" s="73"/>
      <c r="C773" s="73"/>
      <c r="D773" s="73"/>
      <c r="E773" s="73"/>
      <c r="F773" s="73"/>
      <c r="G773" s="73"/>
      <c r="H773" s="73"/>
      <c r="I773" s="73"/>
      <c r="J773" s="73"/>
      <c r="K773" s="73"/>
      <c r="L773" s="73"/>
      <c r="M773" s="73"/>
      <c r="N773" s="73"/>
      <c r="O773" s="73"/>
      <c r="P773" s="73"/>
      <c r="Q773" s="73"/>
      <c r="R773" s="73"/>
      <c r="S773" s="73"/>
      <c r="T773" s="73"/>
      <c r="U773" s="73"/>
      <c r="V773" s="73"/>
      <c r="W773" s="73"/>
      <c r="X773" s="11"/>
    </row>
    <row r="774" spans="1:24" ht="12.75">
      <c r="A774" s="73"/>
      <c r="B774" s="73"/>
      <c r="C774" s="73"/>
      <c r="D774" s="73"/>
      <c r="E774" s="73"/>
      <c r="F774" s="73"/>
      <c r="G774" s="73"/>
      <c r="H774" s="73"/>
      <c r="I774" s="73"/>
      <c r="J774" s="73"/>
      <c r="K774" s="73"/>
      <c r="L774" s="73"/>
      <c r="M774" s="73"/>
      <c r="N774" s="73"/>
      <c r="O774" s="73"/>
      <c r="P774" s="73"/>
      <c r="Q774" s="73"/>
      <c r="R774" s="73"/>
      <c r="S774" s="73"/>
      <c r="T774" s="73"/>
      <c r="U774" s="73"/>
      <c r="V774" s="73"/>
      <c r="W774" s="73"/>
      <c r="X774" s="11"/>
    </row>
    <row r="775" spans="1:24" ht="12.75">
      <c r="A775" s="73"/>
      <c r="B775" s="73"/>
      <c r="C775" s="73"/>
      <c r="D775" s="73"/>
      <c r="E775" s="73"/>
      <c r="F775" s="73"/>
      <c r="G775" s="73"/>
      <c r="H775" s="73"/>
      <c r="I775" s="73"/>
      <c r="J775" s="73"/>
      <c r="K775" s="73"/>
      <c r="L775" s="73"/>
      <c r="M775" s="73"/>
      <c r="N775" s="73"/>
      <c r="O775" s="73"/>
      <c r="P775" s="73"/>
      <c r="Q775" s="73"/>
      <c r="R775" s="73"/>
      <c r="S775" s="73"/>
      <c r="T775" s="73"/>
      <c r="U775" s="73"/>
      <c r="V775" s="73"/>
      <c r="W775" s="73"/>
      <c r="X775" s="11"/>
    </row>
    <row r="776" spans="1:24" ht="12.75">
      <c r="A776" s="73"/>
      <c r="B776" s="73"/>
      <c r="C776" s="73"/>
      <c r="D776" s="73"/>
      <c r="E776" s="73"/>
      <c r="F776" s="73"/>
      <c r="G776" s="73"/>
      <c r="H776" s="73"/>
      <c r="I776" s="73"/>
      <c r="J776" s="73"/>
      <c r="K776" s="73"/>
      <c r="L776" s="73"/>
      <c r="M776" s="73"/>
      <c r="N776" s="73"/>
      <c r="O776" s="73"/>
      <c r="P776" s="73"/>
      <c r="Q776" s="73"/>
      <c r="R776" s="73"/>
      <c r="S776" s="73"/>
      <c r="T776" s="73"/>
      <c r="U776" s="73"/>
      <c r="V776" s="73"/>
      <c r="W776" s="73"/>
      <c r="X776" s="11"/>
    </row>
    <row r="777" spans="1:24" ht="12.75">
      <c r="A777" s="73"/>
      <c r="B777" s="73"/>
      <c r="C777" s="73"/>
      <c r="D777" s="73"/>
      <c r="E777" s="73"/>
      <c r="F777" s="73"/>
      <c r="G777" s="73"/>
      <c r="H777" s="73"/>
      <c r="I777" s="73"/>
      <c r="J777" s="73"/>
      <c r="K777" s="73"/>
      <c r="L777" s="73"/>
      <c r="M777" s="73"/>
      <c r="N777" s="73"/>
      <c r="O777" s="73"/>
      <c r="P777" s="73"/>
      <c r="Q777" s="73"/>
      <c r="R777" s="73"/>
      <c r="S777" s="73"/>
      <c r="T777" s="73"/>
      <c r="U777" s="73"/>
      <c r="V777" s="73"/>
      <c r="W777" s="73"/>
      <c r="X777" s="11"/>
    </row>
    <row r="778" spans="1:24" ht="19.5" customHeight="1">
      <c r="A778" s="81"/>
      <c r="B778" s="73"/>
      <c r="C778" s="73"/>
      <c r="D778" s="73"/>
      <c r="E778" s="73"/>
      <c r="F778" s="73"/>
      <c r="G778" s="73"/>
      <c r="H778" s="73"/>
      <c r="I778" s="73"/>
      <c r="J778" s="73"/>
      <c r="K778" s="73"/>
      <c r="L778" s="73"/>
      <c r="M778" s="73"/>
      <c r="N778" s="73"/>
      <c r="O778" s="73"/>
      <c r="P778" s="73"/>
      <c r="Q778" s="73"/>
      <c r="R778" s="73"/>
      <c r="S778" s="73"/>
      <c r="T778" s="73"/>
      <c r="U778" s="73"/>
      <c r="V778" s="73"/>
      <c r="W778" s="73"/>
      <c r="X778" s="125" t="s">
        <v>210</v>
      </c>
    </row>
    <row r="779" spans="1:24" ht="12" customHeight="1">
      <c r="A779" s="81"/>
      <c r="B779" s="73"/>
      <c r="C779" s="73"/>
      <c r="D779" s="73"/>
      <c r="E779" s="73"/>
      <c r="F779" s="73"/>
      <c r="G779" s="73"/>
      <c r="H779" s="73"/>
      <c r="I779" s="73"/>
      <c r="J779" s="73"/>
      <c r="K779" s="73"/>
      <c r="L779" s="73"/>
      <c r="M779" s="73"/>
      <c r="N779" s="73"/>
      <c r="O779" s="73"/>
      <c r="P779" s="73"/>
      <c r="Q779" s="73"/>
      <c r="R779" s="73"/>
      <c r="S779" s="73"/>
      <c r="T779" s="73"/>
      <c r="U779" s="73"/>
      <c r="V779" s="73"/>
      <c r="W779" s="73"/>
      <c r="X779" s="125"/>
    </row>
    <row r="780" spans="1:24" ht="18" customHeight="1">
      <c r="A780" s="122" t="s">
        <v>96</v>
      </c>
      <c r="B780" s="73"/>
      <c r="C780" s="73"/>
      <c r="D780" s="73"/>
      <c r="E780" s="73"/>
      <c r="F780" s="73"/>
      <c r="G780" s="73"/>
      <c r="H780" s="73"/>
      <c r="I780" s="73"/>
      <c r="J780" s="73"/>
      <c r="K780" s="73"/>
      <c r="L780" s="73"/>
      <c r="M780" s="73"/>
      <c r="N780" s="73"/>
      <c r="O780" s="73"/>
      <c r="P780" s="73"/>
      <c r="Q780" s="73"/>
      <c r="R780" s="73"/>
      <c r="S780" s="73"/>
      <c r="T780" s="73"/>
      <c r="U780" s="73"/>
      <c r="V780" s="73"/>
      <c r="W780" s="73"/>
      <c r="X780" s="11"/>
    </row>
    <row r="781" spans="1:24" ht="7.5" customHeight="1">
      <c r="A781" s="85"/>
      <c r="B781" s="73"/>
      <c r="C781" s="73"/>
      <c r="D781" s="73"/>
      <c r="E781" s="73"/>
      <c r="F781" s="73"/>
      <c r="G781" s="73"/>
      <c r="H781" s="73"/>
      <c r="I781" s="73"/>
      <c r="J781" s="73"/>
      <c r="K781" s="73"/>
      <c r="L781" s="73"/>
      <c r="M781" s="73"/>
      <c r="N781" s="73"/>
      <c r="O781" s="73"/>
      <c r="P781" s="73"/>
      <c r="Q781" s="73"/>
      <c r="R781" s="73"/>
      <c r="S781" s="73"/>
      <c r="T781" s="73"/>
      <c r="U781" s="73"/>
      <c r="V781" s="73"/>
      <c r="W781" s="73"/>
      <c r="X781" s="11"/>
    </row>
    <row r="782" spans="1:24" ht="15" customHeight="1">
      <c r="A782" s="91" t="s">
        <v>86</v>
      </c>
      <c r="B782" s="88" t="s">
        <v>92</v>
      </c>
      <c r="C782" s="89"/>
      <c r="D782" s="89"/>
      <c r="E782" s="89"/>
      <c r="F782" s="89"/>
      <c r="G782" s="89"/>
      <c r="H782" s="89"/>
      <c r="I782" s="89"/>
      <c r="J782" s="89"/>
      <c r="K782" s="89"/>
      <c r="L782" s="89"/>
      <c r="M782" s="89"/>
      <c r="N782" s="89"/>
      <c r="O782" s="89"/>
      <c r="P782" s="89"/>
      <c r="Q782" s="89"/>
      <c r="R782" s="89"/>
      <c r="S782" s="89"/>
      <c r="T782" s="89"/>
      <c r="U782" s="89"/>
      <c r="V782" s="89"/>
      <c r="W782" s="89"/>
      <c r="X782" s="89"/>
    </row>
    <row r="783" spans="1:24" ht="15" customHeight="1">
      <c r="A783" s="89"/>
      <c r="B783" s="88" t="s">
        <v>91</v>
      </c>
      <c r="C783" s="89"/>
      <c r="D783" s="89"/>
      <c r="E783" s="89"/>
      <c r="F783" s="89"/>
      <c r="G783" s="89"/>
      <c r="H783" s="89"/>
      <c r="I783" s="89"/>
      <c r="J783" s="89"/>
      <c r="K783" s="89"/>
      <c r="L783" s="89"/>
      <c r="M783" s="89"/>
      <c r="N783" s="89"/>
      <c r="O783" s="89"/>
      <c r="P783" s="89"/>
      <c r="Q783" s="89"/>
      <c r="R783" s="89"/>
      <c r="S783" s="89"/>
      <c r="T783" s="89"/>
      <c r="U783" s="89"/>
      <c r="V783" s="89"/>
      <c r="W783" s="89"/>
      <c r="X783" s="89"/>
    </row>
    <row r="784" spans="1:24" ht="13.5" customHeight="1">
      <c r="A784" s="75" t="s">
        <v>86</v>
      </c>
      <c r="B784" s="76" t="s">
        <v>131</v>
      </c>
      <c r="C784" s="11"/>
      <c r="D784" s="11"/>
      <c r="E784" s="27"/>
      <c r="F784" s="27"/>
      <c r="G784" s="27"/>
      <c r="H784" s="27"/>
      <c r="I784" s="27"/>
      <c r="J784" s="27"/>
      <c r="K784" s="27"/>
      <c r="L784" s="27"/>
      <c r="M784" s="27"/>
      <c r="N784" s="27"/>
      <c r="O784" s="27"/>
      <c r="P784" s="27"/>
      <c r="Q784" s="27"/>
      <c r="R784" s="27"/>
      <c r="S784" s="27"/>
      <c r="T784" s="27"/>
      <c r="U784" s="27"/>
      <c r="V784" s="27"/>
      <c r="W784" s="27"/>
      <c r="X784" s="27"/>
    </row>
    <row r="785" spans="1:24" ht="13.5" customHeight="1">
      <c r="A785" s="77"/>
      <c r="B785" s="76" t="s">
        <v>0</v>
      </c>
      <c r="C785" s="11"/>
      <c r="D785" s="11"/>
      <c r="E785" s="27"/>
      <c r="F785" s="27"/>
      <c r="G785" s="27"/>
      <c r="H785" s="27"/>
      <c r="I785" s="27"/>
      <c r="J785" s="27"/>
      <c r="K785" s="27"/>
      <c r="L785" s="27"/>
      <c r="M785" s="27"/>
      <c r="N785" s="27"/>
      <c r="O785" s="27"/>
      <c r="P785" s="27"/>
      <c r="Q785" s="27"/>
      <c r="R785" s="27"/>
      <c r="S785" s="27"/>
      <c r="T785" s="27"/>
      <c r="U785" s="27"/>
      <c r="V785" s="27"/>
      <c r="W785" s="27"/>
      <c r="X785" s="27"/>
    </row>
    <row r="786" spans="1:24" ht="7.5" customHeight="1">
      <c r="A786" s="74"/>
      <c r="B786" s="76"/>
      <c r="C786" s="11"/>
      <c r="D786" s="11"/>
      <c r="E786" s="27"/>
      <c r="F786" s="27"/>
      <c r="G786" s="27"/>
      <c r="H786" s="27"/>
      <c r="I786" s="27"/>
      <c r="J786" s="27"/>
      <c r="K786" s="27"/>
      <c r="L786" s="27"/>
      <c r="M786" s="27"/>
      <c r="N786" s="27"/>
      <c r="O786" s="27"/>
      <c r="P786" s="27"/>
      <c r="Q786" s="27"/>
      <c r="R786" s="27"/>
      <c r="S786" s="27"/>
      <c r="T786" s="27"/>
      <c r="U786" s="27"/>
      <c r="V786" s="27"/>
      <c r="W786" s="27"/>
      <c r="X786" s="27"/>
    </row>
    <row r="787" spans="1:24" ht="7.5" customHeight="1">
      <c r="A787" s="89"/>
      <c r="B787" s="89"/>
      <c r="C787" s="89"/>
      <c r="D787" s="89"/>
      <c r="E787" s="89"/>
      <c r="F787" s="89"/>
      <c r="G787" s="89"/>
      <c r="H787" s="89"/>
      <c r="I787" s="89"/>
      <c r="J787" s="89"/>
      <c r="K787" s="89"/>
      <c r="L787" s="89"/>
      <c r="M787" s="89"/>
      <c r="N787" s="89"/>
      <c r="O787" s="89"/>
      <c r="P787" s="89"/>
      <c r="Q787" s="89"/>
      <c r="R787" s="89"/>
      <c r="S787" s="89"/>
      <c r="T787" s="89"/>
      <c r="U787" s="89"/>
      <c r="V787" s="89"/>
      <c r="W787" s="89"/>
      <c r="X787" s="89"/>
    </row>
    <row r="788" spans="1:24" ht="12.75">
      <c r="A788" s="453"/>
      <c r="B788" s="453"/>
      <c r="C788" s="453"/>
      <c r="D788" s="453"/>
      <c r="E788" s="453"/>
      <c r="F788" s="453"/>
      <c r="G788" s="453"/>
      <c r="H788" s="453"/>
      <c r="I788" s="454" t="s">
        <v>46</v>
      </c>
      <c r="J788" s="455"/>
      <c r="K788" s="455"/>
      <c r="L788" s="455"/>
      <c r="M788" s="455"/>
      <c r="N788" s="455"/>
      <c r="O788" s="455"/>
      <c r="P788" s="455"/>
      <c r="Q788" s="455"/>
      <c r="R788" s="455"/>
      <c r="S788" s="455"/>
      <c r="T788" s="455"/>
      <c r="U788" s="455"/>
      <c r="V788" s="456"/>
      <c r="W788" s="73"/>
      <c r="X788" s="11"/>
    </row>
    <row r="789" spans="1:24" ht="12.75">
      <c r="A789" s="453"/>
      <c r="B789" s="453"/>
      <c r="C789" s="453"/>
      <c r="D789" s="453"/>
      <c r="E789" s="453"/>
      <c r="F789" s="453"/>
      <c r="G789" s="453"/>
      <c r="H789" s="453"/>
      <c r="I789" s="453">
        <v>1</v>
      </c>
      <c r="J789" s="453"/>
      <c r="K789" s="453">
        <v>2</v>
      </c>
      <c r="L789" s="453"/>
      <c r="M789" s="453">
        <v>3</v>
      </c>
      <c r="N789" s="453"/>
      <c r="O789" s="453">
        <v>4</v>
      </c>
      <c r="P789" s="453"/>
      <c r="Q789" s="453">
        <v>5</v>
      </c>
      <c r="R789" s="453"/>
      <c r="S789" s="453">
        <v>6</v>
      </c>
      <c r="T789" s="453"/>
      <c r="U789" s="453">
        <v>7</v>
      </c>
      <c r="V789" s="453"/>
      <c r="W789" s="73"/>
      <c r="X789" s="11"/>
    </row>
    <row r="790" spans="1:24" ht="13.5">
      <c r="A790" s="458" t="s">
        <v>45</v>
      </c>
      <c r="B790" s="458"/>
      <c r="C790" s="458"/>
      <c r="D790" s="458"/>
      <c r="E790" s="458"/>
      <c r="F790" s="458"/>
      <c r="G790" s="458"/>
      <c r="H790" s="458"/>
      <c r="I790" s="457">
        <v>0.24</v>
      </c>
      <c r="J790" s="457"/>
      <c r="K790" s="457">
        <v>0.24</v>
      </c>
      <c r="L790" s="457"/>
      <c r="M790" s="457">
        <v>0.26</v>
      </c>
      <c r="N790" s="457"/>
      <c r="O790" s="457">
        <v>0.3</v>
      </c>
      <c r="P790" s="457"/>
      <c r="Q790" s="457">
        <v>0.31</v>
      </c>
      <c r="R790" s="457"/>
      <c r="S790" s="457">
        <v>0.33</v>
      </c>
      <c r="T790" s="457"/>
      <c r="U790" s="457">
        <v>0.33</v>
      </c>
      <c r="V790" s="457"/>
      <c r="W790" s="73"/>
      <c r="X790" s="11"/>
    </row>
    <row r="791" spans="1:24" ht="12.75">
      <c r="A791" s="73"/>
      <c r="B791" s="73"/>
      <c r="C791" s="73"/>
      <c r="D791" s="73"/>
      <c r="E791" s="73"/>
      <c r="F791" s="73"/>
      <c r="G791" s="73"/>
      <c r="H791" s="73"/>
      <c r="I791" s="73"/>
      <c r="J791" s="73"/>
      <c r="K791" s="73"/>
      <c r="L791" s="73"/>
      <c r="M791" s="73"/>
      <c r="N791" s="73"/>
      <c r="O791" s="73"/>
      <c r="P791" s="73"/>
      <c r="Q791" s="73"/>
      <c r="R791" s="73"/>
      <c r="S791" s="73"/>
      <c r="T791" s="73"/>
      <c r="U791" s="73"/>
      <c r="V791" s="73"/>
      <c r="W791" s="73"/>
      <c r="X791" s="11"/>
    </row>
    <row r="792" spans="1:24" ht="12.75">
      <c r="A792" s="73"/>
      <c r="B792" s="73"/>
      <c r="C792" s="73"/>
      <c r="D792" s="73"/>
      <c r="E792" s="73"/>
      <c r="F792" s="73"/>
      <c r="G792" s="73"/>
      <c r="H792" s="73"/>
      <c r="I792" s="73"/>
      <c r="J792" s="73"/>
      <c r="K792" s="73"/>
      <c r="L792" s="73"/>
      <c r="M792" s="73"/>
      <c r="N792" s="73"/>
      <c r="O792" s="73"/>
      <c r="P792" s="73"/>
      <c r="Q792" s="73"/>
      <c r="R792" s="73"/>
      <c r="S792" s="73"/>
      <c r="T792" s="73"/>
      <c r="U792" s="73"/>
      <c r="V792" s="73"/>
      <c r="W792" s="73"/>
      <c r="X792" s="11"/>
    </row>
    <row r="793" spans="1:24" ht="12.75">
      <c r="A793" s="73"/>
      <c r="B793" s="73"/>
      <c r="C793" s="73"/>
      <c r="D793" s="73"/>
      <c r="E793" s="73"/>
      <c r="F793" s="73"/>
      <c r="G793" s="73"/>
      <c r="H793" s="73"/>
      <c r="I793" s="73"/>
      <c r="J793" s="73"/>
      <c r="K793" s="73"/>
      <c r="L793" s="73"/>
      <c r="M793" s="73"/>
      <c r="N793" s="73"/>
      <c r="O793" s="73"/>
      <c r="P793" s="73"/>
      <c r="Q793" s="73"/>
      <c r="R793" s="73"/>
      <c r="S793" s="73"/>
      <c r="T793" s="73"/>
      <c r="U793" s="73"/>
      <c r="V793" s="73"/>
      <c r="W793" s="73"/>
      <c r="X793" s="11"/>
    </row>
    <row r="794" spans="1:24" ht="12.75">
      <c r="A794" s="73"/>
      <c r="B794" s="73"/>
      <c r="C794" s="73"/>
      <c r="D794" s="73"/>
      <c r="E794" s="73"/>
      <c r="F794" s="73"/>
      <c r="G794" s="73"/>
      <c r="H794" s="73"/>
      <c r="I794" s="73"/>
      <c r="J794" s="73"/>
      <c r="K794" s="73"/>
      <c r="L794" s="73"/>
      <c r="M794" s="73"/>
      <c r="N794" s="73"/>
      <c r="O794" s="73"/>
      <c r="P794" s="73"/>
      <c r="Q794" s="73"/>
      <c r="R794" s="73"/>
      <c r="S794" s="73"/>
      <c r="T794" s="73"/>
      <c r="U794" s="73"/>
      <c r="V794" s="73"/>
      <c r="W794" s="73"/>
      <c r="X794" s="11"/>
    </row>
    <row r="795" spans="1:24" ht="12.75">
      <c r="A795" s="73"/>
      <c r="B795" s="73"/>
      <c r="C795" s="73"/>
      <c r="D795" s="73"/>
      <c r="E795" s="73"/>
      <c r="F795" s="73"/>
      <c r="G795" s="73"/>
      <c r="H795" s="73"/>
      <c r="I795" s="73"/>
      <c r="J795" s="73"/>
      <c r="K795" s="73"/>
      <c r="L795" s="73"/>
      <c r="M795" s="73"/>
      <c r="N795" s="73"/>
      <c r="O795" s="73"/>
      <c r="P795" s="73"/>
      <c r="Q795" s="73"/>
      <c r="R795" s="73"/>
      <c r="S795" s="73"/>
      <c r="T795" s="73"/>
      <c r="U795" s="73"/>
      <c r="V795" s="73"/>
      <c r="W795" s="73"/>
      <c r="X795" s="11"/>
    </row>
    <row r="796" spans="1:24" ht="12.75">
      <c r="A796" s="73"/>
      <c r="B796" s="73"/>
      <c r="C796" s="73"/>
      <c r="D796" s="73"/>
      <c r="E796" s="73"/>
      <c r="F796" s="73"/>
      <c r="G796" s="73"/>
      <c r="H796" s="73"/>
      <c r="I796" s="73"/>
      <c r="J796" s="73"/>
      <c r="K796" s="73"/>
      <c r="L796" s="73"/>
      <c r="M796" s="73"/>
      <c r="N796" s="73"/>
      <c r="O796" s="73"/>
      <c r="P796" s="73"/>
      <c r="Q796" s="73"/>
      <c r="R796" s="73"/>
      <c r="S796" s="73"/>
      <c r="T796" s="73"/>
      <c r="U796" s="73"/>
      <c r="V796" s="73"/>
      <c r="W796" s="73"/>
      <c r="X796" s="11"/>
    </row>
    <row r="797" spans="1:24" ht="12.75">
      <c r="A797" s="73"/>
      <c r="B797" s="73"/>
      <c r="C797" s="73"/>
      <c r="D797" s="73"/>
      <c r="E797" s="73"/>
      <c r="F797" s="73"/>
      <c r="G797" s="73"/>
      <c r="H797" s="73"/>
      <c r="I797" s="73"/>
      <c r="J797" s="73"/>
      <c r="K797" s="73"/>
      <c r="L797" s="73"/>
      <c r="M797" s="73"/>
      <c r="N797" s="73"/>
      <c r="O797" s="73"/>
      <c r="P797" s="73"/>
      <c r="Q797" s="73"/>
      <c r="R797" s="73"/>
      <c r="S797" s="73"/>
      <c r="T797" s="73"/>
      <c r="U797" s="73"/>
      <c r="V797" s="73"/>
      <c r="W797" s="73"/>
      <c r="X797" s="11"/>
    </row>
    <row r="798" spans="1:24" ht="12.75">
      <c r="A798" s="73"/>
      <c r="B798" s="73"/>
      <c r="C798" s="73"/>
      <c r="D798" s="73"/>
      <c r="E798" s="73"/>
      <c r="F798" s="73"/>
      <c r="G798" s="73"/>
      <c r="H798" s="73"/>
      <c r="I798" s="73"/>
      <c r="J798" s="73"/>
      <c r="K798" s="73"/>
      <c r="L798" s="73"/>
      <c r="M798" s="73"/>
      <c r="N798" s="73"/>
      <c r="O798" s="73"/>
      <c r="P798" s="73"/>
      <c r="Q798" s="73"/>
      <c r="R798" s="73"/>
      <c r="S798" s="73"/>
      <c r="T798" s="73"/>
      <c r="U798" s="73"/>
      <c r="V798" s="73"/>
      <c r="W798" s="73"/>
      <c r="X798" s="11"/>
    </row>
    <row r="799" spans="1:24" ht="12.75">
      <c r="A799" s="73"/>
      <c r="B799" s="73"/>
      <c r="C799" s="73"/>
      <c r="D799" s="73"/>
      <c r="E799" s="73"/>
      <c r="F799" s="73"/>
      <c r="G799" s="73"/>
      <c r="H799" s="73"/>
      <c r="I799" s="73"/>
      <c r="J799" s="73"/>
      <c r="K799" s="73"/>
      <c r="L799" s="73"/>
      <c r="M799" s="73"/>
      <c r="N799" s="73"/>
      <c r="O799" s="73"/>
      <c r="P799" s="73"/>
      <c r="Q799" s="73"/>
      <c r="R799" s="73"/>
      <c r="S799" s="73"/>
      <c r="T799" s="73"/>
      <c r="U799" s="73"/>
      <c r="V799" s="73"/>
      <c r="W799" s="73"/>
      <c r="X799" s="11"/>
    </row>
    <row r="800" spans="1:23" ht="12.75">
      <c r="A800" s="63"/>
      <c r="B800" s="63"/>
      <c r="C800" s="63"/>
      <c r="D800" s="63"/>
      <c r="E800" s="63"/>
      <c r="F800" s="63"/>
      <c r="G800" s="63"/>
      <c r="H800" s="63"/>
      <c r="I800" s="63"/>
      <c r="J800" s="63"/>
      <c r="K800" s="63"/>
      <c r="L800" s="63"/>
      <c r="M800" s="63"/>
      <c r="N800" s="63"/>
      <c r="O800" s="63"/>
      <c r="P800" s="63"/>
      <c r="Q800" s="63"/>
      <c r="R800" s="63"/>
      <c r="S800" s="63"/>
      <c r="T800" s="63"/>
      <c r="U800" s="63"/>
      <c r="V800" s="63"/>
      <c r="W800" s="63"/>
    </row>
    <row r="801" spans="1:23" ht="12.75">
      <c r="A801" s="63"/>
      <c r="B801" s="63"/>
      <c r="C801" s="63"/>
      <c r="D801" s="63"/>
      <c r="E801" s="63"/>
      <c r="F801" s="63"/>
      <c r="G801" s="63"/>
      <c r="H801" s="63"/>
      <c r="I801" s="63"/>
      <c r="J801" s="63"/>
      <c r="K801" s="63"/>
      <c r="L801" s="63"/>
      <c r="M801" s="63"/>
      <c r="N801" s="63"/>
      <c r="O801" s="63"/>
      <c r="P801" s="63"/>
      <c r="Q801" s="63"/>
      <c r="R801" s="63"/>
      <c r="S801" s="63"/>
      <c r="T801" s="63"/>
      <c r="U801" s="63"/>
      <c r="V801" s="63"/>
      <c r="W801" s="63"/>
    </row>
    <row r="802" spans="1:23" ht="12.75">
      <c r="A802" s="63"/>
      <c r="B802" s="63"/>
      <c r="C802" s="63"/>
      <c r="D802" s="63"/>
      <c r="E802" s="63"/>
      <c r="F802" s="63"/>
      <c r="G802" s="63"/>
      <c r="H802" s="63"/>
      <c r="I802" s="63"/>
      <c r="J802" s="63"/>
      <c r="K802" s="63"/>
      <c r="L802" s="63"/>
      <c r="M802" s="63"/>
      <c r="N802" s="63"/>
      <c r="O802" s="63"/>
      <c r="P802" s="63"/>
      <c r="Q802" s="63"/>
      <c r="R802" s="63"/>
      <c r="S802" s="63"/>
      <c r="T802" s="63"/>
      <c r="U802" s="63"/>
      <c r="V802" s="63"/>
      <c r="W802" s="63"/>
    </row>
    <row r="803" spans="1:28" s="7" customFormat="1" ht="12.75">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Y803" s="2"/>
      <c r="Z803" s="2"/>
      <c r="AA803" s="2"/>
      <c r="AB803" s="2"/>
    </row>
    <row r="804" spans="1:28" s="7" customFormat="1" ht="12.75">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Y804" s="2"/>
      <c r="Z804" s="2"/>
      <c r="AA804" s="2"/>
      <c r="AB804" s="2"/>
    </row>
    <row r="805" spans="1:28" s="7" customFormat="1" ht="12.75">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Y805" s="2"/>
      <c r="Z805" s="2"/>
      <c r="AA805" s="2"/>
      <c r="AB805" s="2"/>
    </row>
    <row r="806" spans="1:28" s="7" customFormat="1" ht="12.75">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Y806" s="2"/>
      <c r="Z806" s="2"/>
      <c r="AA806" s="2"/>
      <c r="AB806" s="2"/>
    </row>
    <row r="807" spans="1:28" s="7" customFormat="1" ht="12.75">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Y807" s="2"/>
      <c r="Z807" s="2"/>
      <c r="AA807" s="2"/>
      <c r="AB807" s="2"/>
    </row>
    <row r="808" spans="1:28" s="7" customFormat="1" ht="12.75">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Y808" s="2"/>
      <c r="Z808" s="2"/>
      <c r="AA808" s="2"/>
      <c r="AB808" s="2"/>
    </row>
    <row r="809" spans="1:28" s="7" customFormat="1" ht="12.75">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Y809" s="2"/>
      <c r="Z809" s="2"/>
      <c r="AA809" s="2"/>
      <c r="AB809" s="2"/>
    </row>
    <row r="810" spans="1:28" s="7" customFormat="1" ht="12.75">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Y810" s="2"/>
      <c r="Z810" s="2"/>
      <c r="AA810" s="2"/>
      <c r="AB810" s="2"/>
    </row>
    <row r="811" spans="1:28" s="7" customFormat="1" ht="12.75">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Y811" s="2"/>
      <c r="Z811" s="2"/>
      <c r="AA811" s="2"/>
      <c r="AB811" s="2"/>
    </row>
    <row r="812" spans="1:28" s="7" customFormat="1" ht="12.75">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Y812" s="2"/>
      <c r="Z812" s="2"/>
      <c r="AA812" s="2"/>
      <c r="AB812" s="2"/>
    </row>
    <row r="813" spans="1:28" s="7" customFormat="1" ht="12.75">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Y813" s="2"/>
      <c r="Z813" s="2"/>
      <c r="AA813" s="2"/>
      <c r="AB813" s="2"/>
    </row>
    <row r="814" spans="1:28" s="7" customFormat="1" ht="12.75">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Y814" s="2"/>
      <c r="Z814" s="2"/>
      <c r="AA814" s="2"/>
      <c r="AB814" s="2"/>
    </row>
    <row r="815" spans="1:28" s="7" customFormat="1" ht="12.75">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Y815" s="2"/>
      <c r="Z815" s="2"/>
      <c r="AA815" s="2"/>
      <c r="AB815" s="2"/>
    </row>
    <row r="816" spans="1:28" s="7" customFormat="1" ht="12.75">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Y816" s="2"/>
      <c r="Z816" s="2"/>
      <c r="AA816" s="2"/>
      <c r="AB816" s="2"/>
    </row>
    <row r="817" spans="1:28" s="7" customFormat="1" ht="12.75">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Y817" s="2"/>
      <c r="Z817" s="2"/>
      <c r="AA817" s="2"/>
      <c r="AB817" s="2"/>
    </row>
    <row r="818" spans="1:28" s="7" customFormat="1" ht="12.75">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Y818" s="2"/>
      <c r="Z818" s="2"/>
      <c r="AA818" s="2"/>
      <c r="AB818" s="2"/>
    </row>
    <row r="819" spans="1:28" s="7" customFormat="1" ht="12.75">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Y819" s="2"/>
      <c r="Z819" s="2"/>
      <c r="AA819" s="2"/>
      <c r="AB819" s="2"/>
    </row>
    <row r="820" spans="1:28" s="7" customFormat="1" ht="12.75">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Y820" s="2"/>
      <c r="Z820" s="2"/>
      <c r="AA820" s="2"/>
      <c r="AB820" s="2"/>
    </row>
    <row r="821" spans="1:28" s="7" customFormat="1" ht="12.75">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Y821" s="2"/>
      <c r="Z821" s="2"/>
      <c r="AA821" s="2"/>
      <c r="AB821" s="2"/>
    </row>
    <row r="822" spans="1:28" s="7" customFormat="1" ht="12.75">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Y822" s="2"/>
      <c r="Z822" s="2"/>
      <c r="AA822" s="2"/>
      <c r="AB822" s="2"/>
    </row>
    <row r="823" spans="1:28" s="7" customFormat="1" ht="12.75">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Y823" s="2"/>
      <c r="Z823" s="2"/>
      <c r="AA823" s="2"/>
      <c r="AB823" s="2"/>
    </row>
    <row r="824" spans="1:28" s="7" customFormat="1" ht="12.75">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Y824" s="2"/>
      <c r="Z824" s="2"/>
      <c r="AA824" s="2"/>
      <c r="AB824" s="2"/>
    </row>
    <row r="825" spans="1:28" s="7" customFormat="1" ht="12.75">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Y825" s="2"/>
      <c r="Z825" s="2"/>
      <c r="AA825" s="2"/>
      <c r="AB825" s="2"/>
    </row>
    <row r="826" spans="1:28" s="7" customFormat="1" ht="12.75">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Y826" s="2"/>
      <c r="Z826" s="2"/>
      <c r="AA826" s="2"/>
      <c r="AB826" s="2"/>
    </row>
    <row r="827" spans="1:28" s="7" customFormat="1" ht="12.75">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Y827" s="2"/>
      <c r="Z827" s="2"/>
      <c r="AA827" s="2"/>
      <c r="AB827" s="2"/>
    </row>
    <row r="828" spans="1:28" s="7" customFormat="1" ht="12.75">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Y828" s="2"/>
      <c r="Z828" s="2"/>
      <c r="AA828" s="2"/>
      <c r="AB828" s="2"/>
    </row>
    <row r="829" spans="1:28" s="7" customFormat="1" ht="12.75">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Y829" s="2"/>
      <c r="Z829" s="2"/>
      <c r="AA829" s="2"/>
      <c r="AB829" s="2"/>
    </row>
    <row r="830" spans="1:28" s="7" customFormat="1" ht="12.75">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Y830" s="2"/>
      <c r="Z830" s="2"/>
      <c r="AA830" s="2"/>
      <c r="AB830" s="2"/>
    </row>
    <row r="831" spans="1:28" s="7" customFormat="1" ht="12.75">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Y831" s="2"/>
      <c r="Z831" s="2"/>
      <c r="AA831" s="2"/>
      <c r="AB831" s="2"/>
    </row>
    <row r="832" spans="1:28" s="7" customFormat="1" ht="12.75">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Y832" s="2"/>
      <c r="Z832" s="2"/>
      <c r="AA832" s="2"/>
      <c r="AB832" s="2"/>
    </row>
    <row r="833" spans="1:28" s="7" customFormat="1" ht="12.75">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Y833" s="2"/>
      <c r="Z833" s="2"/>
      <c r="AA833" s="2"/>
      <c r="AB833" s="2"/>
    </row>
    <row r="834" spans="1:28" s="7" customFormat="1" ht="12.75">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Y834" s="2"/>
      <c r="Z834" s="2"/>
      <c r="AA834" s="2"/>
      <c r="AB834" s="2"/>
    </row>
    <row r="835" spans="1:28" s="7" customFormat="1" ht="12.75">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Y835" s="2"/>
      <c r="Z835" s="2"/>
      <c r="AA835" s="2"/>
      <c r="AB835" s="2"/>
    </row>
    <row r="836" spans="1:28" s="7" customFormat="1" ht="12.75">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Y836" s="2"/>
      <c r="Z836" s="2"/>
      <c r="AA836" s="2"/>
      <c r="AB836" s="2"/>
    </row>
    <row r="837" spans="1:28" s="7" customFormat="1" ht="12.75">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Y837" s="2"/>
      <c r="Z837" s="2"/>
      <c r="AA837" s="2"/>
      <c r="AB837" s="2"/>
    </row>
    <row r="838" spans="1:28" s="7" customFormat="1" ht="12.75">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Y838" s="2"/>
      <c r="Z838" s="2"/>
      <c r="AA838" s="2"/>
      <c r="AB838" s="2"/>
    </row>
    <row r="839" spans="1:28" s="7" customFormat="1" ht="12.75">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Y839" s="2"/>
      <c r="Z839" s="2"/>
      <c r="AA839" s="2"/>
      <c r="AB839" s="2"/>
    </row>
    <row r="840" spans="1:28" s="7" customFormat="1" ht="12.75">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Y840" s="2"/>
      <c r="Z840" s="2"/>
      <c r="AA840" s="2"/>
      <c r="AB840" s="2"/>
    </row>
    <row r="841" spans="1:28" s="7" customFormat="1" ht="12.75">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Y841" s="2"/>
      <c r="Z841" s="2"/>
      <c r="AA841" s="2"/>
      <c r="AB841" s="2"/>
    </row>
    <row r="842" spans="1:28" s="7" customFormat="1" ht="12.75">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Y842" s="2"/>
      <c r="Z842" s="2"/>
      <c r="AA842" s="2"/>
      <c r="AB842" s="2"/>
    </row>
    <row r="843" spans="1:28" s="7" customFormat="1" ht="12.75">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Y843" s="2"/>
      <c r="Z843" s="2"/>
      <c r="AA843" s="2"/>
      <c r="AB843" s="2"/>
    </row>
    <row r="844" spans="1:28" s="7" customFormat="1" ht="12.75">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Y844" s="2"/>
      <c r="Z844" s="2"/>
      <c r="AA844" s="2"/>
      <c r="AB844" s="2"/>
    </row>
    <row r="845" spans="1:28" s="7" customFormat="1" ht="12.75">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Y845" s="2"/>
      <c r="Z845" s="2"/>
      <c r="AA845" s="2"/>
      <c r="AB845" s="2"/>
    </row>
    <row r="846" spans="1:28" s="7" customFormat="1" ht="12.75">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Y846" s="2"/>
      <c r="Z846" s="2"/>
      <c r="AA846" s="2"/>
      <c r="AB846" s="2"/>
    </row>
    <row r="847" spans="1:28" s="7" customFormat="1" ht="12.75">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Y847" s="2"/>
      <c r="Z847" s="2"/>
      <c r="AA847" s="2"/>
      <c r="AB847" s="2"/>
    </row>
    <row r="848" spans="1:28" s="7" customFormat="1" ht="12.75">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Y848" s="2"/>
      <c r="Z848" s="2"/>
      <c r="AA848" s="2"/>
      <c r="AB848" s="2"/>
    </row>
    <row r="849" spans="1:28" s="7" customFormat="1" ht="12.75">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Y849" s="2"/>
      <c r="Z849" s="2"/>
      <c r="AA849" s="2"/>
      <c r="AB849" s="2"/>
    </row>
    <row r="850" spans="1:28" s="7" customFormat="1" ht="12.75">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Y850" s="2"/>
      <c r="Z850" s="2"/>
      <c r="AA850" s="2"/>
      <c r="AB850" s="2"/>
    </row>
    <row r="851" spans="1:28" s="7" customFormat="1" ht="12.75">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Y851" s="2"/>
      <c r="Z851" s="2"/>
      <c r="AA851" s="2"/>
      <c r="AB851" s="2"/>
    </row>
    <row r="852" spans="1:28" s="7" customFormat="1" ht="12.75">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Y852" s="2"/>
      <c r="Z852" s="2"/>
      <c r="AA852" s="2"/>
      <c r="AB852" s="2"/>
    </row>
    <row r="853" spans="1:28" s="7" customFormat="1" ht="12.75">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Y853" s="2"/>
      <c r="Z853" s="2"/>
      <c r="AA853" s="2"/>
      <c r="AB853" s="2"/>
    </row>
    <row r="854" spans="1:28" s="7" customFormat="1" ht="12.75">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Y854" s="2"/>
      <c r="Z854" s="2"/>
      <c r="AA854" s="2"/>
      <c r="AB854" s="2"/>
    </row>
    <row r="855" spans="1:28" s="7" customFormat="1" ht="12.75">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Y855" s="2"/>
      <c r="Z855" s="2"/>
      <c r="AA855" s="2"/>
      <c r="AB855" s="2"/>
    </row>
    <row r="856" spans="1:28" s="7" customFormat="1" ht="12.75">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Y856" s="2"/>
      <c r="Z856" s="2"/>
      <c r="AA856" s="2"/>
      <c r="AB856" s="2"/>
    </row>
    <row r="857" spans="1:28" s="7" customFormat="1" ht="12.75">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Y857" s="2"/>
      <c r="Z857" s="2"/>
      <c r="AA857" s="2"/>
      <c r="AB857" s="2"/>
    </row>
    <row r="858" spans="1:28" s="7" customFormat="1" ht="12.75">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Y858" s="2"/>
      <c r="Z858" s="2"/>
      <c r="AA858" s="2"/>
      <c r="AB858" s="2"/>
    </row>
    <row r="859" spans="1:28" s="7" customFormat="1" ht="12.75">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Y859" s="2"/>
      <c r="Z859" s="2"/>
      <c r="AA859" s="2"/>
      <c r="AB859" s="2"/>
    </row>
    <row r="860" spans="1:28" s="7" customFormat="1" ht="12.75">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Y860" s="2"/>
      <c r="Z860" s="2"/>
      <c r="AA860" s="2"/>
      <c r="AB860" s="2"/>
    </row>
    <row r="861" spans="1:28" s="7" customFormat="1" ht="12.75">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Y861" s="2"/>
      <c r="Z861" s="2"/>
      <c r="AA861" s="2"/>
      <c r="AB861" s="2"/>
    </row>
    <row r="862" spans="1:28" s="7" customFormat="1" ht="12.75">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Y862" s="2"/>
      <c r="Z862" s="2"/>
      <c r="AA862" s="2"/>
      <c r="AB862" s="2"/>
    </row>
    <row r="863" spans="1:28" s="7" customFormat="1" ht="12.75">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Y863" s="2"/>
      <c r="Z863" s="2"/>
      <c r="AA863" s="2"/>
      <c r="AB863" s="2"/>
    </row>
    <row r="864" spans="1:28" s="7" customFormat="1" ht="12.75">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Y864" s="2"/>
      <c r="Z864" s="2"/>
      <c r="AA864" s="2"/>
      <c r="AB864" s="2"/>
    </row>
    <row r="865" spans="1:28" s="7" customFormat="1" ht="12.75">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Y865" s="2"/>
      <c r="Z865" s="2"/>
      <c r="AA865" s="2"/>
      <c r="AB865" s="2"/>
    </row>
    <row r="866" spans="1:28" s="7" customFormat="1" ht="12.75">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Y866" s="2"/>
      <c r="Z866" s="2"/>
      <c r="AA866" s="2"/>
      <c r="AB866" s="2"/>
    </row>
    <row r="867" spans="1:28" s="7" customFormat="1" ht="12.75">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Y867" s="2"/>
      <c r="Z867" s="2"/>
      <c r="AA867" s="2"/>
      <c r="AB867" s="2"/>
    </row>
    <row r="868" spans="1:28" s="7" customFormat="1" ht="12.75">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Y868" s="2"/>
      <c r="Z868" s="2"/>
      <c r="AA868" s="2"/>
      <c r="AB868" s="2"/>
    </row>
    <row r="869" spans="1:28" s="7" customFormat="1" ht="12.75">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Y869" s="2"/>
      <c r="Z869" s="2"/>
      <c r="AA869" s="2"/>
      <c r="AB869" s="2"/>
    </row>
    <row r="870" spans="1:28" s="7" customFormat="1" ht="12.75">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Y870" s="2"/>
      <c r="Z870" s="2"/>
      <c r="AA870" s="2"/>
      <c r="AB870" s="2"/>
    </row>
    <row r="871" spans="1:28" s="7" customFormat="1" ht="12.75">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Y871" s="2"/>
      <c r="Z871" s="2"/>
      <c r="AA871" s="2"/>
      <c r="AB871" s="2"/>
    </row>
  </sheetData>
  <sheetProtection formatCells="0" formatColumns="0" formatRows="0"/>
  <mergeCells count="1083">
    <mergeCell ref="S790:T790"/>
    <mergeCell ref="U790:V790"/>
    <mergeCell ref="A790:H790"/>
    <mergeCell ref="I790:J790"/>
    <mergeCell ref="K790:L790"/>
    <mergeCell ref="M790:N790"/>
    <mergeCell ref="O790:P790"/>
    <mergeCell ref="Q790:R790"/>
    <mergeCell ref="A788:H789"/>
    <mergeCell ref="I788:V788"/>
    <mergeCell ref="I789:J789"/>
    <mergeCell ref="K789:L789"/>
    <mergeCell ref="M789:N789"/>
    <mergeCell ref="O789:P789"/>
    <mergeCell ref="Q789:R789"/>
    <mergeCell ref="S789:T789"/>
    <mergeCell ref="U789:V789"/>
    <mergeCell ref="A733:A741"/>
    <mergeCell ref="B733:H733"/>
    <mergeCell ref="B734:H734"/>
    <mergeCell ref="B735:H735"/>
    <mergeCell ref="B736:H736"/>
    <mergeCell ref="B737:H737"/>
    <mergeCell ref="B738:H738"/>
    <mergeCell ref="B739:H739"/>
    <mergeCell ref="B740:H740"/>
    <mergeCell ref="B741:H741"/>
    <mergeCell ref="U731:V731"/>
    <mergeCell ref="W731:X731"/>
    <mergeCell ref="I732:J732"/>
    <mergeCell ref="K732:L732"/>
    <mergeCell ref="M732:N732"/>
    <mergeCell ref="O732:P732"/>
    <mergeCell ref="Q732:R732"/>
    <mergeCell ref="S732:T732"/>
    <mergeCell ref="U732:V732"/>
    <mergeCell ref="W732:X732"/>
    <mergeCell ref="B716:H716"/>
    <mergeCell ref="B717:H717"/>
    <mergeCell ref="A730:H732"/>
    <mergeCell ref="I730:X730"/>
    <mergeCell ref="I731:J731"/>
    <mergeCell ref="K731:L731"/>
    <mergeCell ref="M731:N731"/>
    <mergeCell ref="O731:P731"/>
    <mergeCell ref="Q731:R731"/>
    <mergeCell ref="S731:T731"/>
    <mergeCell ref="U708:V708"/>
    <mergeCell ref="W708:X708"/>
    <mergeCell ref="A709:A717"/>
    <mergeCell ref="B709:H709"/>
    <mergeCell ref="B710:H710"/>
    <mergeCell ref="B711:H711"/>
    <mergeCell ref="B712:H712"/>
    <mergeCell ref="B713:H713"/>
    <mergeCell ref="B714:H714"/>
    <mergeCell ref="B715:H715"/>
    <mergeCell ref="I708:J708"/>
    <mergeCell ref="K708:L708"/>
    <mergeCell ref="M708:N708"/>
    <mergeCell ref="O708:P708"/>
    <mergeCell ref="Q708:R708"/>
    <mergeCell ref="S708:T708"/>
    <mergeCell ref="A706:H708"/>
    <mergeCell ref="I706:X706"/>
    <mergeCell ref="I707:J707"/>
    <mergeCell ref="K707:L707"/>
    <mergeCell ref="M707:N707"/>
    <mergeCell ref="O707:P707"/>
    <mergeCell ref="Q707:R707"/>
    <mergeCell ref="S707:T707"/>
    <mergeCell ref="U707:V707"/>
    <mergeCell ref="W707:X707"/>
    <mergeCell ref="A695:A703"/>
    <mergeCell ref="B695:H695"/>
    <mergeCell ref="B696:H696"/>
    <mergeCell ref="B697:H697"/>
    <mergeCell ref="B698:H698"/>
    <mergeCell ref="B699:H699"/>
    <mergeCell ref="B700:H700"/>
    <mergeCell ref="B701:H701"/>
    <mergeCell ref="B702:H702"/>
    <mergeCell ref="B703:H703"/>
    <mergeCell ref="U693:V693"/>
    <mergeCell ref="W693:X693"/>
    <mergeCell ref="I694:J694"/>
    <mergeCell ref="K694:L694"/>
    <mergeCell ref="M694:N694"/>
    <mergeCell ref="O694:P694"/>
    <mergeCell ref="Q694:R694"/>
    <mergeCell ref="S694:T694"/>
    <mergeCell ref="U694:V694"/>
    <mergeCell ref="W694:X694"/>
    <mergeCell ref="B688:H688"/>
    <mergeCell ref="B689:H689"/>
    <mergeCell ref="A692:H694"/>
    <mergeCell ref="I692:X692"/>
    <mergeCell ref="I693:J693"/>
    <mergeCell ref="K693:L693"/>
    <mergeCell ref="M693:N693"/>
    <mergeCell ref="O693:P693"/>
    <mergeCell ref="Q693:R693"/>
    <mergeCell ref="S693:T693"/>
    <mergeCell ref="U680:V680"/>
    <mergeCell ref="W680:X680"/>
    <mergeCell ref="A681:A689"/>
    <mergeCell ref="B681:H681"/>
    <mergeCell ref="B682:H682"/>
    <mergeCell ref="B683:H683"/>
    <mergeCell ref="B684:H684"/>
    <mergeCell ref="B685:H685"/>
    <mergeCell ref="B686:H686"/>
    <mergeCell ref="B687:H687"/>
    <mergeCell ref="I680:J680"/>
    <mergeCell ref="K680:L680"/>
    <mergeCell ref="M680:N680"/>
    <mergeCell ref="O680:P680"/>
    <mergeCell ref="Q680:R680"/>
    <mergeCell ref="S680:T680"/>
    <mergeCell ref="A678:H680"/>
    <mergeCell ref="I678:X678"/>
    <mergeCell ref="I679:J679"/>
    <mergeCell ref="K679:L679"/>
    <mergeCell ref="M679:N679"/>
    <mergeCell ref="O679:P679"/>
    <mergeCell ref="Q679:R679"/>
    <mergeCell ref="S679:T679"/>
    <mergeCell ref="U679:V679"/>
    <mergeCell ref="W679:X679"/>
    <mergeCell ref="A657:A665"/>
    <mergeCell ref="B657:H657"/>
    <mergeCell ref="B658:H658"/>
    <mergeCell ref="B659:H659"/>
    <mergeCell ref="B660:H660"/>
    <mergeCell ref="B661:H661"/>
    <mergeCell ref="B662:H662"/>
    <mergeCell ref="B663:H663"/>
    <mergeCell ref="B664:H664"/>
    <mergeCell ref="B665:H665"/>
    <mergeCell ref="U655:V655"/>
    <mergeCell ref="W655:X655"/>
    <mergeCell ref="I656:J656"/>
    <mergeCell ref="K656:L656"/>
    <mergeCell ref="M656:N656"/>
    <mergeCell ref="O656:P656"/>
    <mergeCell ref="Q656:R656"/>
    <mergeCell ref="S656:T656"/>
    <mergeCell ref="U656:V656"/>
    <mergeCell ref="W656:X656"/>
    <mergeCell ref="B650:H650"/>
    <mergeCell ref="B651:H651"/>
    <mergeCell ref="A654:H656"/>
    <mergeCell ref="I654:X654"/>
    <mergeCell ref="I655:J655"/>
    <mergeCell ref="K655:L655"/>
    <mergeCell ref="M655:N655"/>
    <mergeCell ref="O655:P655"/>
    <mergeCell ref="Q655:R655"/>
    <mergeCell ref="S655:T655"/>
    <mergeCell ref="U642:V642"/>
    <mergeCell ref="W642:X642"/>
    <mergeCell ref="A643:A651"/>
    <mergeCell ref="B643:H643"/>
    <mergeCell ref="B644:H644"/>
    <mergeCell ref="B645:H645"/>
    <mergeCell ref="B646:H646"/>
    <mergeCell ref="B647:H647"/>
    <mergeCell ref="B648:H648"/>
    <mergeCell ref="B649:H649"/>
    <mergeCell ref="I642:J642"/>
    <mergeCell ref="K642:L642"/>
    <mergeCell ref="M642:N642"/>
    <mergeCell ref="O642:P642"/>
    <mergeCell ref="Q642:R642"/>
    <mergeCell ref="S642:T642"/>
    <mergeCell ref="A640:H642"/>
    <mergeCell ref="I640:X640"/>
    <mergeCell ref="I641:J641"/>
    <mergeCell ref="K641:L641"/>
    <mergeCell ref="M641:N641"/>
    <mergeCell ref="O641:P641"/>
    <mergeCell ref="Q641:R641"/>
    <mergeCell ref="S641:T641"/>
    <mergeCell ref="U641:V641"/>
    <mergeCell ref="W641:X641"/>
    <mergeCell ref="A629:A637"/>
    <mergeCell ref="B629:H629"/>
    <mergeCell ref="B630:H630"/>
    <mergeCell ref="B631:H631"/>
    <mergeCell ref="B632:H632"/>
    <mergeCell ref="B633:H633"/>
    <mergeCell ref="B634:H634"/>
    <mergeCell ref="B635:H635"/>
    <mergeCell ref="B636:H636"/>
    <mergeCell ref="B637:H637"/>
    <mergeCell ref="U627:V627"/>
    <mergeCell ref="W627:X627"/>
    <mergeCell ref="I628:J628"/>
    <mergeCell ref="K628:L628"/>
    <mergeCell ref="M628:N628"/>
    <mergeCell ref="O628:P628"/>
    <mergeCell ref="Q628:R628"/>
    <mergeCell ref="S628:T628"/>
    <mergeCell ref="U628:V628"/>
    <mergeCell ref="W628:X628"/>
    <mergeCell ref="B575:H575"/>
    <mergeCell ref="B576:H576"/>
    <mergeCell ref="A626:H628"/>
    <mergeCell ref="I626:X626"/>
    <mergeCell ref="I627:J627"/>
    <mergeCell ref="K627:L627"/>
    <mergeCell ref="M627:N627"/>
    <mergeCell ref="O627:P627"/>
    <mergeCell ref="Q627:R627"/>
    <mergeCell ref="S627:T627"/>
    <mergeCell ref="U567:V567"/>
    <mergeCell ref="W567:X567"/>
    <mergeCell ref="A568:A576"/>
    <mergeCell ref="B568:H568"/>
    <mergeCell ref="B569:H569"/>
    <mergeCell ref="B570:H570"/>
    <mergeCell ref="B571:H571"/>
    <mergeCell ref="B572:H572"/>
    <mergeCell ref="B573:H573"/>
    <mergeCell ref="B574:H574"/>
    <mergeCell ref="I567:J567"/>
    <mergeCell ref="K567:L567"/>
    <mergeCell ref="M567:N567"/>
    <mergeCell ref="O567:P567"/>
    <mergeCell ref="Q567:R567"/>
    <mergeCell ref="S567:T567"/>
    <mergeCell ref="A565:H567"/>
    <mergeCell ref="I565:X565"/>
    <mergeCell ref="I566:J566"/>
    <mergeCell ref="K566:L566"/>
    <mergeCell ref="M566:N566"/>
    <mergeCell ref="O566:P566"/>
    <mergeCell ref="Q566:R566"/>
    <mergeCell ref="S566:T566"/>
    <mergeCell ref="U566:V566"/>
    <mergeCell ref="W566:X566"/>
    <mergeCell ref="A546:A554"/>
    <mergeCell ref="B546:H546"/>
    <mergeCell ref="B547:H547"/>
    <mergeCell ref="B548:H548"/>
    <mergeCell ref="B549:H549"/>
    <mergeCell ref="B550:H550"/>
    <mergeCell ref="B551:H551"/>
    <mergeCell ref="B552:H552"/>
    <mergeCell ref="B553:H553"/>
    <mergeCell ref="B554:H554"/>
    <mergeCell ref="U544:V544"/>
    <mergeCell ref="W544:X544"/>
    <mergeCell ref="I545:J545"/>
    <mergeCell ref="K545:L545"/>
    <mergeCell ref="M545:N545"/>
    <mergeCell ref="O545:P545"/>
    <mergeCell ref="Q545:R545"/>
    <mergeCell ref="S545:T545"/>
    <mergeCell ref="U545:V545"/>
    <mergeCell ref="W545:X545"/>
    <mergeCell ref="B539:H539"/>
    <mergeCell ref="B540:H540"/>
    <mergeCell ref="A543:H545"/>
    <mergeCell ref="I543:X543"/>
    <mergeCell ref="I544:J544"/>
    <mergeCell ref="K544:L544"/>
    <mergeCell ref="M544:N544"/>
    <mergeCell ref="O544:P544"/>
    <mergeCell ref="Q544:R544"/>
    <mergeCell ref="S544:T544"/>
    <mergeCell ref="U531:V531"/>
    <mergeCell ref="W531:X531"/>
    <mergeCell ref="A532:A540"/>
    <mergeCell ref="B532:H532"/>
    <mergeCell ref="B533:H533"/>
    <mergeCell ref="B534:H534"/>
    <mergeCell ref="B535:H535"/>
    <mergeCell ref="B536:H536"/>
    <mergeCell ref="B537:H537"/>
    <mergeCell ref="B538:H538"/>
    <mergeCell ref="I531:J531"/>
    <mergeCell ref="K531:L531"/>
    <mergeCell ref="M531:N531"/>
    <mergeCell ref="O531:P531"/>
    <mergeCell ref="Q531:R531"/>
    <mergeCell ref="S531:T531"/>
    <mergeCell ref="A529:H531"/>
    <mergeCell ref="I529:X529"/>
    <mergeCell ref="I530:J530"/>
    <mergeCell ref="K530:L530"/>
    <mergeCell ref="M530:N530"/>
    <mergeCell ref="O530:P530"/>
    <mergeCell ref="Q530:R530"/>
    <mergeCell ref="S530:T530"/>
    <mergeCell ref="U530:V530"/>
    <mergeCell ref="W530:X530"/>
    <mergeCell ref="A518:A526"/>
    <mergeCell ref="B518:H518"/>
    <mergeCell ref="B519:H519"/>
    <mergeCell ref="B520:H520"/>
    <mergeCell ref="B521:H521"/>
    <mergeCell ref="B522:H522"/>
    <mergeCell ref="B523:H523"/>
    <mergeCell ref="B524:H524"/>
    <mergeCell ref="B525:H525"/>
    <mergeCell ref="B526:H526"/>
    <mergeCell ref="U516:V516"/>
    <mergeCell ref="W516:X516"/>
    <mergeCell ref="I517:J517"/>
    <mergeCell ref="K517:L517"/>
    <mergeCell ref="M517:N517"/>
    <mergeCell ref="O517:P517"/>
    <mergeCell ref="Q517:R517"/>
    <mergeCell ref="S517:T517"/>
    <mergeCell ref="U517:V517"/>
    <mergeCell ref="W517:X517"/>
    <mergeCell ref="B503:H503"/>
    <mergeCell ref="B504:H504"/>
    <mergeCell ref="A515:H517"/>
    <mergeCell ref="I515:X515"/>
    <mergeCell ref="I516:J516"/>
    <mergeCell ref="K516:L516"/>
    <mergeCell ref="M516:N516"/>
    <mergeCell ref="O516:P516"/>
    <mergeCell ref="Q516:R516"/>
    <mergeCell ref="S516:T516"/>
    <mergeCell ref="U495:V495"/>
    <mergeCell ref="W495:X495"/>
    <mergeCell ref="A496:A504"/>
    <mergeCell ref="B496:H496"/>
    <mergeCell ref="B497:H497"/>
    <mergeCell ref="B498:H498"/>
    <mergeCell ref="B499:H499"/>
    <mergeCell ref="B500:H500"/>
    <mergeCell ref="B501:H501"/>
    <mergeCell ref="B502:H502"/>
    <mergeCell ref="I495:J495"/>
    <mergeCell ref="K495:L495"/>
    <mergeCell ref="M495:N495"/>
    <mergeCell ref="O495:P495"/>
    <mergeCell ref="Q495:R495"/>
    <mergeCell ref="S495:T495"/>
    <mergeCell ref="A493:H495"/>
    <mergeCell ref="I493:X493"/>
    <mergeCell ref="I494:J494"/>
    <mergeCell ref="K494:L494"/>
    <mergeCell ref="M494:N494"/>
    <mergeCell ref="O494:P494"/>
    <mergeCell ref="Q494:R494"/>
    <mergeCell ref="S494:T494"/>
    <mergeCell ref="U494:V494"/>
    <mergeCell ref="W494:X494"/>
    <mergeCell ref="A482:A490"/>
    <mergeCell ref="B482:H482"/>
    <mergeCell ref="B483:H483"/>
    <mergeCell ref="B484:H484"/>
    <mergeCell ref="B485:H485"/>
    <mergeCell ref="B486:H486"/>
    <mergeCell ref="B487:H487"/>
    <mergeCell ref="B488:H488"/>
    <mergeCell ref="B489:H489"/>
    <mergeCell ref="B490:H490"/>
    <mergeCell ref="U480:V480"/>
    <mergeCell ref="W480:X480"/>
    <mergeCell ref="I481:J481"/>
    <mergeCell ref="K481:L481"/>
    <mergeCell ref="M481:N481"/>
    <mergeCell ref="O481:P481"/>
    <mergeCell ref="Q481:R481"/>
    <mergeCell ref="S481:T481"/>
    <mergeCell ref="U481:V481"/>
    <mergeCell ref="W481:X481"/>
    <mergeCell ref="B475:H475"/>
    <mergeCell ref="B476:H476"/>
    <mergeCell ref="A479:H481"/>
    <mergeCell ref="I479:X479"/>
    <mergeCell ref="I480:J480"/>
    <mergeCell ref="K480:L480"/>
    <mergeCell ref="M480:N480"/>
    <mergeCell ref="O480:P480"/>
    <mergeCell ref="Q480:R480"/>
    <mergeCell ref="S480:T480"/>
    <mergeCell ref="U467:V467"/>
    <mergeCell ref="W467:X467"/>
    <mergeCell ref="A468:A476"/>
    <mergeCell ref="B468:H468"/>
    <mergeCell ref="B469:H469"/>
    <mergeCell ref="B470:H470"/>
    <mergeCell ref="B471:H471"/>
    <mergeCell ref="B472:H472"/>
    <mergeCell ref="B473:H473"/>
    <mergeCell ref="B474:H474"/>
    <mergeCell ref="I467:J467"/>
    <mergeCell ref="K467:L467"/>
    <mergeCell ref="M467:N467"/>
    <mergeCell ref="O467:P467"/>
    <mergeCell ref="Q467:R467"/>
    <mergeCell ref="S467:T467"/>
    <mergeCell ref="A465:H467"/>
    <mergeCell ref="I465:X465"/>
    <mergeCell ref="I466:J466"/>
    <mergeCell ref="K466:L466"/>
    <mergeCell ref="M466:N466"/>
    <mergeCell ref="O466:P466"/>
    <mergeCell ref="Q466:R466"/>
    <mergeCell ref="S466:T466"/>
    <mergeCell ref="U466:V466"/>
    <mergeCell ref="W466:X466"/>
    <mergeCell ref="A410:A418"/>
    <mergeCell ref="B410:H410"/>
    <mergeCell ref="B411:H411"/>
    <mergeCell ref="B412:H412"/>
    <mergeCell ref="B413:H413"/>
    <mergeCell ref="B414:H414"/>
    <mergeCell ref="B415:H415"/>
    <mergeCell ref="B416:H416"/>
    <mergeCell ref="B417:H417"/>
    <mergeCell ref="B418:H418"/>
    <mergeCell ref="U408:V408"/>
    <mergeCell ref="W408:X408"/>
    <mergeCell ref="I409:J409"/>
    <mergeCell ref="K409:L409"/>
    <mergeCell ref="M409:N409"/>
    <mergeCell ref="O409:P409"/>
    <mergeCell ref="Q409:R409"/>
    <mergeCell ref="S409:T409"/>
    <mergeCell ref="U409:V409"/>
    <mergeCell ref="W409:X409"/>
    <mergeCell ref="B394:H394"/>
    <mergeCell ref="B395:H395"/>
    <mergeCell ref="A407:H409"/>
    <mergeCell ref="I407:X407"/>
    <mergeCell ref="I408:J408"/>
    <mergeCell ref="K408:L408"/>
    <mergeCell ref="M408:N408"/>
    <mergeCell ref="O408:P408"/>
    <mergeCell ref="Q408:R408"/>
    <mergeCell ref="S408:T408"/>
    <mergeCell ref="U386:V386"/>
    <mergeCell ref="W386:X386"/>
    <mergeCell ref="A387:A395"/>
    <mergeCell ref="B387:H387"/>
    <mergeCell ref="B388:H388"/>
    <mergeCell ref="B389:H389"/>
    <mergeCell ref="B390:H390"/>
    <mergeCell ref="B391:H391"/>
    <mergeCell ref="B392:H392"/>
    <mergeCell ref="B393:H393"/>
    <mergeCell ref="I386:J386"/>
    <mergeCell ref="K386:L386"/>
    <mergeCell ref="M386:N386"/>
    <mergeCell ref="O386:P386"/>
    <mergeCell ref="Q386:R386"/>
    <mergeCell ref="S386:T386"/>
    <mergeCell ref="A384:H386"/>
    <mergeCell ref="I384:X384"/>
    <mergeCell ref="I385:J385"/>
    <mergeCell ref="K385:L385"/>
    <mergeCell ref="M385:N385"/>
    <mergeCell ref="O385:P385"/>
    <mergeCell ref="Q385:R385"/>
    <mergeCell ref="S385:T385"/>
    <mergeCell ref="U385:V385"/>
    <mergeCell ref="W385:X385"/>
    <mergeCell ref="A373:A381"/>
    <mergeCell ref="B373:H373"/>
    <mergeCell ref="B374:H374"/>
    <mergeCell ref="B375:H375"/>
    <mergeCell ref="B376:H376"/>
    <mergeCell ref="B377:H377"/>
    <mergeCell ref="B378:H378"/>
    <mergeCell ref="B379:H379"/>
    <mergeCell ref="B380:H380"/>
    <mergeCell ref="B381:H381"/>
    <mergeCell ref="U371:V371"/>
    <mergeCell ref="W371:X371"/>
    <mergeCell ref="I372:J372"/>
    <mergeCell ref="K372:L372"/>
    <mergeCell ref="M372:N372"/>
    <mergeCell ref="O372:P372"/>
    <mergeCell ref="Q372:R372"/>
    <mergeCell ref="S372:T372"/>
    <mergeCell ref="U372:V372"/>
    <mergeCell ref="W372:X372"/>
    <mergeCell ref="B366:H366"/>
    <mergeCell ref="B367:H367"/>
    <mergeCell ref="A370:H372"/>
    <mergeCell ref="I370:X370"/>
    <mergeCell ref="I371:J371"/>
    <mergeCell ref="K371:L371"/>
    <mergeCell ref="M371:N371"/>
    <mergeCell ref="O371:P371"/>
    <mergeCell ref="Q371:R371"/>
    <mergeCell ref="S371:T371"/>
    <mergeCell ref="U358:V358"/>
    <mergeCell ref="W358:X358"/>
    <mergeCell ref="A359:A367"/>
    <mergeCell ref="B359:H359"/>
    <mergeCell ref="B360:H360"/>
    <mergeCell ref="B361:H361"/>
    <mergeCell ref="B362:H362"/>
    <mergeCell ref="B363:H363"/>
    <mergeCell ref="B364:H364"/>
    <mergeCell ref="B365:H365"/>
    <mergeCell ref="I358:J358"/>
    <mergeCell ref="K358:L358"/>
    <mergeCell ref="M358:N358"/>
    <mergeCell ref="O358:P358"/>
    <mergeCell ref="Q358:R358"/>
    <mergeCell ref="S358:T358"/>
    <mergeCell ref="A356:H358"/>
    <mergeCell ref="I356:X356"/>
    <mergeCell ref="I357:J357"/>
    <mergeCell ref="K357:L357"/>
    <mergeCell ref="M357:N357"/>
    <mergeCell ref="O357:P357"/>
    <mergeCell ref="Q357:R357"/>
    <mergeCell ref="S357:T357"/>
    <mergeCell ref="U357:V357"/>
    <mergeCell ref="W357:X357"/>
    <mergeCell ref="A336:A344"/>
    <mergeCell ref="B336:H336"/>
    <mergeCell ref="B337:H337"/>
    <mergeCell ref="B338:H338"/>
    <mergeCell ref="B339:H339"/>
    <mergeCell ref="B340:H340"/>
    <mergeCell ref="B341:H341"/>
    <mergeCell ref="B342:H342"/>
    <mergeCell ref="B343:H343"/>
    <mergeCell ref="B344:H344"/>
    <mergeCell ref="W334:X334"/>
    <mergeCell ref="I335:J335"/>
    <mergeCell ref="K335:L335"/>
    <mergeCell ref="M335:N335"/>
    <mergeCell ref="O335:P335"/>
    <mergeCell ref="Q335:R335"/>
    <mergeCell ref="S335:T335"/>
    <mergeCell ref="U335:V335"/>
    <mergeCell ref="W335:X335"/>
    <mergeCell ref="B330:H330"/>
    <mergeCell ref="A333:H335"/>
    <mergeCell ref="I333:X333"/>
    <mergeCell ref="I334:J334"/>
    <mergeCell ref="K334:L334"/>
    <mergeCell ref="M334:N334"/>
    <mergeCell ref="O334:P334"/>
    <mergeCell ref="Q334:R334"/>
    <mergeCell ref="S334:T334"/>
    <mergeCell ref="U334:V334"/>
    <mergeCell ref="W321:X321"/>
    <mergeCell ref="A322:A330"/>
    <mergeCell ref="B322:H322"/>
    <mergeCell ref="B323:H323"/>
    <mergeCell ref="B324:H324"/>
    <mergeCell ref="B325:H325"/>
    <mergeCell ref="B326:H326"/>
    <mergeCell ref="B327:H327"/>
    <mergeCell ref="B328:H328"/>
    <mergeCell ref="B329:H329"/>
    <mergeCell ref="S320:T320"/>
    <mergeCell ref="U320:V320"/>
    <mergeCell ref="W320:X320"/>
    <mergeCell ref="I321:J321"/>
    <mergeCell ref="K321:L321"/>
    <mergeCell ref="M321:N321"/>
    <mergeCell ref="O321:P321"/>
    <mergeCell ref="Q321:R321"/>
    <mergeCell ref="S321:T321"/>
    <mergeCell ref="U321:V321"/>
    <mergeCell ref="B314:H314"/>
    <mergeCell ref="B315:H315"/>
    <mergeCell ref="B316:H316"/>
    <mergeCell ref="A319:H321"/>
    <mergeCell ref="I319:X319"/>
    <mergeCell ref="I320:J320"/>
    <mergeCell ref="K320:L320"/>
    <mergeCell ref="M320:N320"/>
    <mergeCell ref="O320:P320"/>
    <mergeCell ref="Q320:R320"/>
    <mergeCell ref="S307:T307"/>
    <mergeCell ref="U307:V307"/>
    <mergeCell ref="W307:X307"/>
    <mergeCell ref="A308:A316"/>
    <mergeCell ref="B308:H308"/>
    <mergeCell ref="B309:H309"/>
    <mergeCell ref="B310:H310"/>
    <mergeCell ref="B311:H311"/>
    <mergeCell ref="B312:H312"/>
    <mergeCell ref="B313:H313"/>
    <mergeCell ref="O306:P306"/>
    <mergeCell ref="Q306:R306"/>
    <mergeCell ref="S306:T306"/>
    <mergeCell ref="U306:V306"/>
    <mergeCell ref="W306:X306"/>
    <mergeCell ref="I307:J307"/>
    <mergeCell ref="K307:L307"/>
    <mergeCell ref="M307:N307"/>
    <mergeCell ref="O307:P307"/>
    <mergeCell ref="Q307:R307"/>
    <mergeCell ref="A292:H292"/>
    <mergeCell ref="I292:X292"/>
    <mergeCell ref="A293:A295"/>
    <mergeCell ref="B293:H293"/>
    <mergeCell ref="B294:H294"/>
    <mergeCell ref="A305:H307"/>
    <mergeCell ref="I305:X305"/>
    <mergeCell ref="I306:J306"/>
    <mergeCell ref="K306:L306"/>
    <mergeCell ref="M306:N306"/>
    <mergeCell ref="A282:A289"/>
    <mergeCell ref="B282:H282"/>
    <mergeCell ref="B283:H283"/>
    <mergeCell ref="B284:H284"/>
    <mergeCell ref="B285:H285"/>
    <mergeCell ref="B286:H286"/>
    <mergeCell ref="B287:H287"/>
    <mergeCell ref="B288:H288"/>
    <mergeCell ref="B289:H289"/>
    <mergeCell ref="U280:V280"/>
    <mergeCell ref="W280:X280"/>
    <mergeCell ref="I281:J281"/>
    <mergeCell ref="K281:L281"/>
    <mergeCell ref="M281:N281"/>
    <mergeCell ref="O281:P281"/>
    <mergeCell ref="Q281:R281"/>
    <mergeCell ref="S281:T281"/>
    <mergeCell ref="U281:V281"/>
    <mergeCell ref="W281:X281"/>
    <mergeCell ref="B275:H275"/>
    <mergeCell ref="B276:H276"/>
    <mergeCell ref="A279:H281"/>
    <mergeCell ref="I279:X279"/>
    <mergeCell ref="I280:J280"/>
    <mergeCell ref="K280:L280"/>
    <mergeCell ref="M280:N280"/>
    <mergeCell ref="O280:P280"/>
    <mergeCell ref="Q280:R280"/>
    <mergeCell ref="S280:T280"/>
    <mergeCell ref="U267:V267"/>
    <mergeCell ref="W267:X267"/>
    <mergeCell ref="A268:A276"/>
    <mergeCell ref="B268:H268"/>
    <mergeCell ref="B269:H269"/>
    <mergeCell ref="B270:H270"/>
    <mergeCell ref="B271:H271"/>
    <mergeCell ref="B272:H272"/>
    <mergeCell ref="B273:H273"/>
    <mergeCell ref="B274:H274"/>
    <mergeCell ref="I267:J267"/>
    <mergeCell ref="K267:L267"/>
    <mergeCell ref="M267:N267"/>
    <mergeCell ref="O267:P267"/>
    <mergeCell ref="Q267:R267"/>
    <mergeCell ref="S267:T267"/>
    <mergeCell ref="A265:H267"/>
    <mergeCell ref="I265:X265"/>
    <mergeCell ref="I266:J266"/>
    <mergeCell ref="K266:L266"/>
    <mergeCell ref="M266:N266"/>
    <mergeCell ref="O266:P266"/>
    <mergeCell ref="Q266:R266"/>
    <mergeCell ref="S266:T266"/>
    <mergeCell ref="U266:V266"/>
    <mergeCell ref="W266:X266"/>
    <mergeCell ref="A245:A253"/>
    <mergeCell ref="B245:H245"/>
    <mergeCell ref="B246:H246"/>
    <mergeCell ref="B247:H247"/>
    <mergeCell ref="B248:H248"/>
    <mergeCell ref="B249:H249"/>
    <mergeCell ref="B250:H250"/>
    <mergeCell ref="B251:H251"/>
    <mergeCell ref="B252:H252"/>
    <mergeCell ref="B253:H253"/>
    <mergeCell ref="U243:V243"/>
    <mergeCell ref="W243:X243"/>
    <mergeCell ref="I244:J244"/>
    <mergeCell ref="K244:L244"/>
    <mergeCell ref="M244:N244"/>
    <mergeCell ref="O244:P244"/>
    <mergeCell ref="Q244:R244"/>
    <mergeCell ref="S244:T244"/>
    <mergeCell ref="U244:V244"/>
    <mergeCell ref="W244:X244"/>
    <mergeCell ref="B238:H238"/>
    <mergeCell ref="B239:H239"/>
    <mergeCell ref="A242:H244"/>
    <mergeCell ref="I242:X242"/>
    <mergeCell ref="I243:J243"/>
    <mergeCell ref="K243:L243"/>
    <mergeCell ref="M243:N243"/>
    <mergeCell ref="O243:P243"/>
    <mergeCell ref="Q243:R243"/>
    <mergeCell ref="S243:T243"/>
    <mergeCell ref="U230:V230"/>
    <mergeCell ref="W230:X230"/>
    <mergeCell ref="A231:A239"/>
    <mergeCell ref="B231:H231"/>
    <mergeCell ref="B232:H232"/>
    <mergeCell ref="B233:H233"/>
    <mergeCell ref="B234:H234"/>
    <mergeCell ref="B235:H235"/>
    <mergeCell ref="B236:H236"/>
    <mergeCell ref="B237:H237"/>
    <mergeCell ref="I230:J230"/>
    <mergeCell ref="K230:L230"/>
    <mergeCell ref="M230:N230"/>
    <mergeCell ref="O230:P230"/>
    <mergeCell ref="Q230:R230"/>
    <mergeCell ref="S230:T230"/>
    <mergeCell ref="A228:H230"/>
    <mergeCell ref="I228:X228"/>
    <mergeCell ref="I229:J229"/>
    <mergeCell ref="K229:L229"/>
    <mergeCell ref="M229:N229"/>
    <mergeCell ref="O229:P229"/>
    <mergeCell ref="Q229:R229"/>
    <mergeCell ref="S229:T229"/>
    <mergeCell ref="U229:V229"/>
    <mergeCell ref="W229:X229"/>
    <mergeCell ref="A217:A225"/>
    <mergeCell ref="B217:H217"/>
    <mergeCell ref="B218:H218"/>
    <mergeCell ref="B219:H219"/>
    <mergeCell ref="B220:H220"/>
    <mergeCell ref="B221:H221"/>
    <mergeCell ref="B222:H222"/>
    <mergeCell ref="B223:H223"/>
    <mergeCell ref="B224:H224"/>
    <mergeCell ref="B225:H225"/>
    <mergeCell ref="U215:V215"/>
    <mergeCell ref="W215:X215"/>
    <mergeCell ref="I216:J216"/>
    <mergeCell ref="K216:L216"/>
    <mergeCell ref="M216:N216"/>
    <mergeCell ref="O216:P216"/>
    <mergeCell ref="Q216:R216"/>
    <mergeCell ref="S216:T216"/>
    <mergeCell ref="U216:V216"/>
    <mergeCell ref="W216:X216"/>
    <mergeCell ref="B201:H201"/>
    <mergeCell ref="B202:H202"/>
    <mergeCell ref="A214:H216"/>
    <mergeCell ref="I214:X214"/>
    <mergeCell ref="I215:J215"/>
    <mergeCell ref="K215:L215"/>
    <mergeCell ref="M215:N215"/>
    <mergeCell ref="O215:P215"/>
    <mergeCell ref="Q215:R215"/>
    <mergeCell ref="S215:T215"/>
    <mergeCell ref="U193:V193"/>
    <mergeCell ref="W193:X193"/>
    <mergeCell ref="A194:A202"/>
    <mergeCell ref="B194:H194"/>
    <mergeCell ref="B195:H195"/>
    <mergeCell ref="B196:H196"/>
    <mergeCell ref="B197:H197"/>
    <mergeCell ref="B198:H198"/>
    <mergeCell ref="B199:H199"/>
    <mergeCell ref="B200:H200"/>
    <mergeCell ref="I193:J193"/>
    <mergeCell ref="K193:L193"/>
    <mergeCell ref="M193:N193"/>
    <mergeCell ref="O193:P193"/>
    <mergeCell ref="Q193:R193"/>
    <mergeCell ref="S193:T193"/>
    <mergeCell ref="A191:H193"/>
    <mergeCell ref="I191:X191"/>
    <mergeCell ref="I192:J192"/>
    <mergeCell ref="K192:L192"/>
    <mergeCell ref="M192:N192"/>
    <mergeCell ref="O192:P192"/>
    <mergeCell ref="Q192:R192"/>
    <mergeCell ref="S192:T192"/>
    <mergeCell ref="U192:V192"/>
    <mergeCell ref="W192:X192"/>
    <mergeCell ref="A180:A188"/>
    <mergeCell ref="B180:H180"/>
    <mergeCell ref="B181:H181"/>
    <mergeCell ref="B182:H182"/>
    <mergeCell ref="B183:H183"/>
    <mergeCell ref="B184:H184"/>
    <mergeCell ref="B185:H185"/>
    <mergeCell ref="B186:H186"/>
    <mergeCell ref="B187:H187"/>
    <mergeCell ref="B188:H188"/>
    <mergeCell ref="U178:V178"/>
    <mergeCell ref="W178:X178"/>
    <mergeCell ref="I179:J179"/>
    <mergeCell ref="K179:L179"/>
    <mergeCell ref="M179:N179"/>
    <mergeCell ref="O179:P179"/>
    <mergeCell ref="Q179:R179"/>
    <mergeCell ref="S179:T179"/>
    <mergeCell ref="U179:V179"/>
    <mergeCell ref="W179:X179"/>
    <mergeCell ref="B173:H173"/>
    <mergeCell ref="B174:H174"/>
    <mergeCell ref="A177:H179"/>
    <mergeCell ref="I177:X177"/>
    <mergeCell ref="I178:J178"/>
    <mergeCell ref="K178:L178"/>
    <mergeCell ref="M178:N178"/>
    <mergeCell ref="O178:P178"/>
    <mergeCell ref="Q178:R178"/>
    <mergeCell ref="S178:T178"/>
    <mergeCell ref="U165:V165"/>
    <mergeCell ref="W165:X165"/>
    <mergeCell ref="A166:A174"/>
    <mergeCell ref="B166:H166"/>
    <mergeCell ref="B167:H167"/>
    <mergeCell ref="B168:H168"/>
    <mergeCell ref="B169:H169"/>
    <mergeCell ref="B170:H170"/>
    <mergeCell ref="B171:H171"/>
    <mergeCell ref="B172:H172"/>
    <mergeCell ref="I165:J165"/>
    <mergeCell ref="K165:L165"/>
    <mergeCell ref="M165:N165"/>
    <mergeCell ref="O165:P165"/>
    <mergeCell ref="Q165:R165"/>
    <mergeCell ref="S165:T165"/>
    <mergeCell ref="A163:H165"/>
    <mergeCell ref="I163:X163"/>
    <mergeCell ref="I164:J164"/>
    <mergeCell ref="K164:L164"/>
    <mergeCell ref="M164:N164"/>
    <mergeCell ref="O164:P164"/>
    <mergeCell ref="Q164:R164"/>
    <mergeCell ref="S164:T164"/>
    <mergeCell ref="U164:V164"/>
    <mergeCell ref="W164:X164"/>
    <mergeCell ref="U143:V143"/>
    <mergeCell ref="W143:X143"/>
    <mergeCell ref="A144:A150"/>
    <mergeCell ref="B144:H144"/>
    <mergeCell ref="B145:H145"/>
    <mergeCell ref="B146:H146"/>
    <mergeCell ref="B147:H147"/>
    <mergeCell ref="B148:H148"/>
    <mergeCell ref="B149:H149"/>
    <mergeCell ref="B150:H150"/>
    <mergeCell ref="I143:J143"/>
    <mergeCell ref="K143:L143"/>
    <mergeCell ref="M143:N143"/>
    <mergeCell ref="O143:P143"/>
    <mergeCell ref="Q143:R143"/>
    <mergeCell ref="S143:T143"/>
    <mergeCell ref="A141:H143"/>
    <mergeCell ref="I141:X141"/>
    <mergeCell ref="I142:J142"/>
    <mergeCell ref="K142:L142"/>
    <mergeCell ref="M142:N142"/>
    <mergeCell ref="O142:P142"/>
    <mergeCell ref="Q142:R142"/>
    <mergeCell ref="S142:T142"/>
    <mergeCell ref="U142:V142"/>
    <mergeCell ref="W142:X142"/>
    <mergeCell ref="A130:A138"/>
    <mergeCell ref="B130:H130"/>
    <mergeCell ref="B131:H131"/>
    <mergeCell ref="B132:H132"/>
    <mergeCell ref="B133:H133"/>
    <mergeCell ref="B134:H134"/>
    <mergeCell ref="B135:H135"/>
    <mergeCell ref="B136:H136"/>
    <mergeCell ref="B137:H137"/>
    <mergeCell ref="B138:H138"/>
    <mergeCell ref="U128:V128"/>
    <mergeCell ref="W128:X128"/>
    <mergeCell ref="I129:J129"/>
    <mergeCell ref="K129:L129"/>
    <mergeCell ref="M129:N129"/>
    <mergeCell ref="O129:P129"/>
    <mergeCell ref="Q129:R129"/>
    <mergeCell ref="S129:T129"/>
    <mergeCell ref="U129:V129"/>
    <mergeCell ref="W129:X129"/>
    <mergeCell ref="B123:H123"/>
    <mergeCell ref="B124:H124"/>
    <mergeCell ref="A127:H129"/>
    <mergeCell ref="I127:X127"/>
    <mergeCell ref="I128:J128"/>
    <mergeCell ref="K128:L128"/>
    <mergeCell ref="M128:N128"/>
    <mergeCell ref="O128:P128"/>
    <mergeCell ref="Q128:R128"/>
    <mergeCell ref="S128:T128"/>
    <mergeCell ref="U115:V115"/>
    <mergeCell ref="W115:X115"/>
    <mergeCell ref="A116:A124"/>
    <mergeCell ref="B116:H116"/>
    <mergeCell ref="B117:H117"/>
    <mergeCell ref="B118:H118"/>
    <mergeCell ref="B119:H119"/>
    <mergeCell ref="B120:H120"/>
    <mergeCell ref="B121:H121"/>
    <mergeCell ref="B122:H122"/>
    <mergeCell ref="I115:J115"/>
    <mergeCell ref="K115:L115"/>
    <mergeCell ref="M115:N115"/>
    <mergeCell ref="O115:P115"/>
    <mergeCell ref="Q115:R115"/>
    <mergeCell ref="S115:T115"/>
    <mergeCell ref="A113:H115"/>
    <mergeCell ref="I113:X113"/>
    <mergeCell ref="I114:J114"/>
    <mergeCell ref="K114:L114"/>
    <mergeCell ref="M114:N114"/>
    <mergeCell ref="O114:P114"/>
    <mergeCell ref="Q114:R114"/>
    <mergeCell ref="S114:T114"/>
    <mergeCell ref="U114:V114"/>
    <mergeCell ref="W114:X114"/>
    <mergeCell ref="A93:A101"/>
    <mergeCell ref="B93:H93"/>
    <mergeCell ref="B94:H94"/>
    <mergeCell ref="B95:H95"/>
    <mergeCell ref="B96:H96"/>
    <mergeCell ref="B97:H97"/>
    <mergeCell ref="B98:H98"/>
    <mergeCell ref="B99:H99"/>
    <mergeCell ref="B100:H100"/>
    <mergeCell ref="B101:H101"/>
    <mergeCell ref="U91:V91"/>
    <mergeCell ref="W91:X91"/>
    <mergeCell ref="I92:J92"/>
    <mergeCell ref="K92:L92"/>
    <mergeCell ref="M92:N92"/>
    <mergeCell ref="O92:P92"/>
    <mergeCell ref="Q92:R92"/>
    <mergeCell ref="S92:T92"/>
    <mergeCell ref="U92:V92"/>
    <mergeCell ref="W92:X92"/>
    <mergeCell ref="B86:H86"/>
    <mergeCell ref="B87:H87"/>
    <mergeCell ref="A90:H92"/>
    <mergeCell ref="I90:X90"/>
    <mergeCell ref="I91:J91"/>
    <mergeCell ref="K91:L91"/>
    <mergeCell ref="M91:N91"/>
    <mergeCell ref="O91:P91"/>
    <mergeCell ref="Q91:R91"/>
    <mergeCell ref="S91:T91"/>
    <mergeCell ref="U78:V78"/>
    <mergeCell ref="W78:X78"/>
    <mergeCell ref="A79:A87"/>
    <mergeCell ref="B79:H79"/>
    <mergeCell ref="B80:H80"/>
    <mergeCell ref="B81:H81"/>
    <mergeCell ref="B82:H82"/>
    <mergeCell ref="B83:H83"/>
    <mergeCell ref="B84:H84"/>
    <mergeCell ref="B85:H85"/>
    <mergeCell ref="I78:J78"/>
    <mergeCell ref="K78:L78"/>
    <mergeCell ref="M78:N78"/>
    <mergeCell ref="O78:P78"/>
    <mergeCell ref="Q78:R78"/>
    <mergeCell ref="S78:T78"/>
    <mergeCell ref="A76:H78"/>
    <mergeCell ref="I76:X76"/>
    <mergeCell ref="I77:J77"/>
    <mergeCell ref="K77:L77"/>
    <mergeCell ref="M77:N77"/>
    <mergeCell ref="O77:P77"/>
    <mergeCell ref="Q77:R77"/>
    <mergeCell ref="S77:T77"/>
    <mergeCell ref="U77:V77"/>
    <mergeCell ref="W77:X77"/>
    <mergeCell ref="A65:A73"/>
    <mergeCell ref="B65:H65"/>
    <mergeCell ref="B66:H66"/>
    <mergeCell ref="B67:H67"/>
    <mergeCell ref="B68:H68"/>
    <mergeCell ref="B69:H69"/>
    <mergeCell ref="B70:H70"/>
    <mergeCell ref="B71:H71"/>
    <mergeCell ref="B72:H72"/>
    <mergeCell ref="B73:H73"/>
    <mergeCell ref="U63:V63"/>
    <mergeCell ref="W63:X63"/>
    <mergeCell ref="I64:J64"/>
    <mergeCell ref="K64:L64"/>
    <mergeCell ref="M64:N64"/>
    <mergeCell ref="O64:P64"/>
    <mergeCell ref="Q64:R64"/>
    <mergeCell ref="S64:T64"/>
    <mergeCell ref="U64:V64"/>
    <mergeCell ref="W64:X64"/>
    <mergeCell ref="B49:H49"/>
    <mergeCell ref="B50:H50"/>
    <mergeCell ref="A62:H64"/>
    <mergeCell ref="I62:X62"/>
    <mergeCell ref="I63:J63"/>
    <mergeCell ref="K63:L63"/>
    <mergeCell ref="M63:N63"/>
    <mergeCell ref="O63:P63"/>
    <mergeCell ref="Q63:R63"/>
    <mergeCell ref="S63:T63"/>
    <mergeCell ref="U41:V41"/>
    <mergeCell ref="W41:X41"/>
    <mergeCell ref="A42:A50"/>
    <mergeCell ref="B42:H42"/>
    <mergeCell ref="B43:H43"/>
    <mergeCell ref="B44:H44"/>
    <mergeCell ref="B45:H45"/>
    <mergeCell ref="B46:H46"/>
    <mergeCell ref="B47:H47"/>
    <mergeCell ref="B48:H48"/>
    <mergeCell ref="I41:J41"/>
    <mergeCell ref="K41:L41"/>
    <mergeCell ref="M41:N41"/>
    <mergeCell ref="O41:P41"/>
    <mergeCell ref="Q41:R41"/>
    <mergeCell ref="S41:T41"/>
    <mergeCell ref="A39:H41"/>
    <mergeCell ref="I39:X39"/>
    <mergeCell ref="I40:J40"/>
    <mergeCell ref="K40:L40"/>
    <mergeCell ref="M40:N40"/>
    <mergeCell ref="O40:P40"/>
    <mergeCell ref="Q40:R40"/>
    <mergeCell ref="S40:T40"/>
    <mergeCell ref="U40:V40"/>
    <mergeCell ref="W40:X40"/>
    <mergeCell ref="A28:A36"/>
    <mergeCell ref="B28:H28"/>
    <mergeCell ref="B29:H29"/>
    <mergeCell ref="B30:H30"/>
    <mergeCell ref="B31:H31"/>
    <mergeCell ref="B32:H32"/>
    <mergeCell ref="B33:H33"/>
    <mergeCell ref="B34:H34"/>
    <mergeCell ref="B35:H35"/>
    <mergeCell ref="B36:H36"/>
    <mergeCell ref="U26:V26"/>
    <mergeCell ref="W26:X26"/>
    <mergeCell ref="I27:J27"/>
    <mergeCell ref="K27:L27"/>
    <mergeCell ref="M27:N27"/>
    <mergeCell ref="O27:P27"/>
    <mergeCell ref="Q27:R27"/>
    <mergeCell ref="S27:T27"/>
    <mergeCell ref="U27:V27"/>
    <mergeCell ref="W27:X27"/>
    <mergeCell ref="B21:H21"/>
    <mergeCell ref="B22:H22"/>
    <mergeCell ref="A25:H27"/>
    <mergeCell ref="I25:X25"/>
    <mergeCell ref="I26:J26"/>
    <mergeCell ref="K26:L26"/>
    <mergeCell ref="M26:N26"/>
    <mergeCell ref="O26:P26"/>
    <mergeCell ref="Q26:R26"/>
    <mergeCell ref="S26:T26"/>
    <mergeCell ref="U13:V13"/>
    <mergeCell ref="W13:X13"/>
    <mergeCell ref="A14:A22"/>
    <mergeCell ref="B14:H14"/>
    <mergeCell ref="B15:H15"/>
    <mergeCell ref="B16:H16"/>
    <mergeCell ref="B17:H17"/>
    <mergeCell ref="B18:H18"/>
    <mergeCell ref="B19:H19"/>
    <mergeCell ref="B20:H20"/>
    <mergeCell ref="I13:J13"/>
    <mergeCell ref="K13:L13"/>
    <mergeCell ref="M13:N13"/>
    <mergeCell ref="O13:P13"/>
    <mergeCell ref="Q13:R13"/>
    <mergeCell ref="S13:T13"/>
    <mergeCell ref="A11:H13"/>
    <mergeCell ref="I11:X11"/>
    <mergeCell ref="I12:J12"/>
    <mergeCell ref="K12:L12"/>
    <mergeCell ref="M12:N12"/>
    <mergeCell ref="O12:P12"/>
    <mergeCell ref="Q12:R12"/>
    <mergeCell ref="S12:T12"/>
    <mergeCell ref="U12:V12"/>
    <mergeCell ref="W12:X12"/>
  </mergeCells>
  <printOptions/>
  <pageMargins left="0.7480314960629921" right="0.7480314960629921" top="0.7874015748031497" bottom="0.7874015748031497" header="0.5118110236220472" footer="0.31496062992125984"/>
  <pageSetup horizontalDpi="600" verticalDpi="600" orientation="portrait" paperSize="9" scale="94" r:id="rId1"/>
  <rowBreaks count="15" manualBreakCount="15">
    <brk id="51" max="23" man="1"/>
    <brk id="102" max="23" man="1"/>
    <brk id="152" max="23" man="1"/>
    <brk id="203" max="23" man="1"/>
    <brk id="254" max="23" man="1"/>
    <brk id="294" max="23" man="1"/>
    <brk id="345" max="23" man="1"/>
    <brk id="396" max="23" man="1"/>
    <brk id="455" max="23" man="1"/>
    <brk id="505" max="23" man="1"/>
    <brk id="555" max="23" man="1"/>
    <brk id="614" max="23" man="1"/>
    <brk id="666" max="23" man="1"/>
    <brk id="718" max="23" man="1"/>
    <brk id="77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2013-05-07T01:58:08Z</cp:lastPrinted>
  <dcterms:created xsi:type="dcterms:W3CDTF">2012-04-27T08:35:18Z</dcterms:created>
  <dcterms:modified xsi:type="dcterms:W3CDTF">2017-05-10T08:25:23Z</dcterms:modified>
  <cp:category/>
  <cp:version/>
  <cp:contentType/>
  <cp:contentStatus/>
</cp:coreProperties>
</file>